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MMARY" sheetId="1" r:id="rId4"/>
    <sheet state="visible" name="Headline" sheetId="2" r:id="rId5"/>
    <sheet state="visible" name="I1_A" sheetId="3" r:id="rId6"/>
    <sheet state="visible" name="I1_B" sheetId="4" r:id="rId7"/>
    <sheet state="visible" name="I1_C" sheetId="5" r:id="rId8"/>
    <sheet state="visible" name="I1_D" sheetId="6" r:id="rId9"/>
    <sheet state="visible" name="I1_E" sheetId="7" r:id="rId10"/>
    <sheet state="visible" name="I1_Fa" sheetId="8" r:id="rId11"/>
    <sheet state="visible" name="I1_Fb" sheetId="9" r:id="rId12"/>
    <sheet state="visible" name="I1_G" sheetId="10" r:id="rId13"/>
    <sheet state="visible" name="I1_H" sheetId="11" r:id="rId14"/>
    <sheet state="visible" name="I2_A" sheetId="12" r:id="rId15"/>
    <sheet state="visible" name="I2_B" sheetId="13" r:id="rId16"/>
    <sheet state="visible" name="I2_C" sheetId="14" r:id="rId17"/>
    <sheet state="visible" name="I3_A" sheetId="15" r:id="rId18"/>
    <sheet state="visible" name="I3_B" sheetId="16" r:id="rId19"/>
    <sheet state="visible" name="I3_C" sheetId="17" r:id="rId20"/>
    <sheet state="visible" name="I4_A" sheetId="18" r:id="rId21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43">
      <text>
        <t xml:space="preserve">2020, 2021 &amp; 2022 values taken from SPE as our db capacity seems too low. SPE more trustworthy on more recent years</t>
      </text>
    </comment>
  </commentList>
</comments>
</file>

<file path=xl/sharedStrings.xml><?xml version="1.0" encoding="utf-8"?>
<sst xmlns="http://schemas.openxmlformats.org/spreadsheetml/2006/main" count="590" uniqueCount="191">
  <si>
    <t>INSIGHTS GRAPHICS FOR EER 2023</t>
  </si>
  <si>
    <t>Headline graphic</t>
  </si>
  <si>
    <t>Headline</t>
  </si>
  <si>
    <t xml:space="preserve">Wind and solar overtake gas </t>
  </si>
  <si>
    <t>Data</t>
  </si>
  <si>
    <t>Insight 1 : The fallacy of Europe’s “return to coal”</t>
  </si>
  <si>
    <t>I1_A</t>
  </si>
  <si>
    <t>Yoy coal change % monthly</t>
  </si>
  <si>
    <t>I1_B</t>
  </si>
  <si>
    <t xml:space="preserve">Waterfall </t>
  </si>
  <si>
    <t>I1_C</t>
  </si>
  <si>
    <t>Hydro chart</t>
  </si>
  <si>
    <t>I1_D</t>
  </si>
  <si>
    <t>Nuclear</t>
  </si>
  <si>
    <t>I1_E</t>
  </si>
  <si>
    <t>France interconnection</t>
  </si>
  <si>
    <t>I1_Fa</t>
  </si>
  <si>
    <t>Gas &amp; coal prices</t>
  </si>
  <si>
    <t xml:space="preserve">Data </t>
  </si>
  <si>
    <t>I1_Fb</t>
  </si>
  <si>
    <t>Gas to coal switching</t>
  </si>
  <si>
    <t>I1_G</t>
  </si>
  <si>
    <t>Unit returns</t>
  </si>
  <si>
    <t>I1_H</t>
  </si>
  <si>
    <t>Coal stocks</t>
  </si>
  <si>
    <t>Insight 2: Europe's big demand fall this winter</t>
  </si>
  <si>
    <t>I2_A</t>
  </si>
  <si>
    <t>Demand change monthly profile</t>
  </si>
  <si>
    <t>I2_B</t>
  </si>
  <si>
    <t xml:space="preserve">Q4 demand drop </t>
  </si>
  <si>
    <t>I2_C</t>
  </si>
  <si>
    <t xml:space="preserve">Yoy monthly change </t>
  </si>
  <si>
    <t>Insight 3: Solar shielded Europe from the energy crisis</t>
  </si>
  <si>
    <t>I3_A</t>
  </si>
  <si>
    <t>Growth in solar</t>
  </si>
  <si>
    <t>I3_B</t>
  </si>
  <si>
    <t xml:space="preserve">Records by country </t>
  </si>
  <si>
    <t>I3_C</t>
  </si>
  <si>
    <t>Projected growth</t>
  </si>
  <si>
    <t>Insight 4: Transition will move into overdrive</t>
  </si>
  <si>
    <t>I4_A</t>
  </si>
  <si>
    <t>waterfall demand change</t>
  </si>
  <si>
    <t>Year</t>
  </si>
  <si>
    <t>Gas</t>
  </si>
  <si>
    <t>Coal</t>
  </si>
  <si>
    <t>Wind and solar</t>
  </si>
  <si>
    <t>Hydro and nuclear</t>
  </si>
  <si>
    <t>Other</t>
  </si>
  <si>
    <t>month</t>
  </si>
  <si>
    <t>coal yoy change (TWh)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</si>
  <si>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</si>
  <si>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</si>
  <si>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</si>
  <si>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</si>
  <si>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</si>
  <si>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</si>
  <si>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</si>
  <si>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</si>
  <si>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</si>
  <si>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</si>
  <si>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</si>
  <si>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</si>
  <si>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source</t>
  </si>
  <si>
    <t>change in generation in 2022 Twh</t>
  </si>
  <si>
    <t>Hydro</t>
  </si>
  <si>
    <t>Hard Coal</t>
  </si>
  <si>
    <t>Lignite</t>
  </si>
  <si>
    <t>Solar</t>
  </si>
  <si>
    <t>Wind</t>
  </si>
  <si>
    <t>Demand</t>
  </si>
  <si>
    <t>year</t>
  </si>
  <si>
    <t>Fuel type</t>
  </si>
  <si>
    <t>Region</t>
  </si>
  <si>
    <t>Generation TWh</t>
  </si>
  <si>
    <t>2000-2021 average</t>
  </si>
  <si>
    <t>Difference</t>
  </si>
  <si>
    <t>EU total</t>
  </si>
  <si>
    <t>Alps</t>
  </si>
  <si>
    <t>Nordic</t>
  </si>
  <si>
    <t>Iberia</t>
  </si>
  <si>
    <t>Other EU</t>
  </si>
  <si>
    <t>Row Labels</t>
  </si>
  <si>
    <t>France</t>
  </si>
  <si>
    <t>Germany</t>
  </si>
  <si>
    <t>Exporter</t>
  </si>
  <si>
    <t>Importer</t>
  </si>
  <si>
    <t>val</t>
  </si>
  <si>
    <t>Lat</t>
  </si>
  <si>
    <t>Long</t>
  </si>
  <si>
    <t>Italy</t>
  </si>
  <si>
    <t>Switzerland</t>
  </si>
  <si>
    <t>United Kingdom</t>
  </si>
  <si>
    <t>Spain</t>
  </si>
  <si>
    <t>Belgium</t>
  </si>
  <si>
    <t>Date</t>
  </si>
  <si>
    <t>SRMC Hard Coal</t>
  </si>
  <si>
    <t>SRMC  Gas</t>
  </si>
  <si>
    <t>Date (Month)</t>
  </si>
  <si>
    <t>Gas TWh (y-on-y change)</t>
  </si>
  <si>
    <t>Hard coal TWh (y-o-y change)</t>
  </si>
  <si>
    <t>Unit</t>
  </si>
  <si>
    <t>Austria</t>
  </si>
  <si>
    <t>Denmark</t>
  </si>
  <si>
    <t>Finland</t>
  </si>
  <si>
    <t>As Pontes I</t>
  </si>
  <si>
    <t>As Pontes II* (Spain)</t>
  </si>
  <si>
    <t>Bergkamen A</t>
  </si>
  <si>
    <t>Bexbach A</t>
  </si>
  <si>
    <t>Emile Huchet 6</t>
  </si>
  <si>
    <t>Heyden 4</t>
  </si>
  <si>
    <t>HKV</t>
  </si>
  <si>
    <t>Jänschwalde E</t>
  </si>
  <si>
    <t>Jänschwalde F</t>
  </si>
  <si>
    <t>Mannheim 7</t>
  </si>
  <si>
    <t>Mehrum C</t>
  </si>
  <si>
    <t>Mellach* (Austria)</t>
  </si>
  <si>
    <t>Meri-Pori B1</t>
  </si>
  <si>
    <t>MKV</t>
  </si>
  <si>
    <t>Neurath C</t>
  </si>
  <si>
    <t>Niederaußem E</t>
  </si>
  <si>
    <t>Niederaußem F</t>
  </si>
  <si>
    <t>Weiher III</t>
  </si>
  <si>
    <t>Scholven C</t>
  </si>
  <si>
    <t>Studstrup 4* (Denmark)</t>
  </si>
  <si>
    <t>Altbach/Deizisau 1* (Germany)</t>
  </si>
  <si>
    <t>Heilbronn 5 &amp; 6* (Germany)</t>
  </si>
  <si>
    <t>Walheim 1 &amp; 2* (Germany)</t>
  </si>
  <si>
    <t>Matra 2* (Hungary)</t>
  </si>
  <si>
    <t>Imports (Source: Kpler)</t>
  </si>
  <si>
    <t>Burn (ex. Poland)</t>
  </si>
  <si>
    <t>Implied stock change</t>
  </si>
  <si>
    <t>cumulative implied coal stocks</t>
  </si>
  <si>
    <t>Q4 2016</t>
  </si>
  <si>
    <t>Q1 2017</t>
  </si>
  <si>
    <t>Q2 2017</t>
  </si>
  <si>
    <t>Q3 2017</t>
  </si>
  <si>
    <t>Q4 2017</t>
  </si>
  <si>
    <t>Q1 2018</t>
  </si>
  <si>
    <t>Q2 2018</t>
  </si>
  <si>
    <t>Q3 2018</t>
  </si>
  <si>
    <t>Q4 2018</t>
  </si>
  <si>
    <t>Q1 2019</t>
  </si>
  <si>
    <t>Q2 2019</t>
  </si>
  <si>
    <t>Q3 2019</t>
  </si>
  <si>
    <t>Q4 2019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</si>
  <si>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</si>
  <si>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</si>
  <si>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</si>
  <si>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</si>
  <si>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</si>
  <si>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</si>
  <si>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</si>
  <si>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</si>
  <si>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</si>
  <si>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</si>
  <si>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</si>
  <si>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</si>
  <si>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Sept</t>
  </si>
  <si>
    <t>Q1-Q3 yoy change</t>
  </si>
  <si>
    <t>Q4 yoy change</t>
  </si>
  <si>
    <t>Portugal</t>
  </si>
  <si>
    <t>Poland</t>
  </si>
  <si>
    <t>Czechia</t>
  </si>
  <si>
    <t>Hungary</t>
  </si>
  <si>
    <t>Netherlands</t>
  </si>
  <si>
    <t>EU</t>
  </si>
  <si>
    <t>Sweden</t>
  </si>
  <si>
    <t>Romania</t>
  </si>
  <si>
    <t>Greece</t>
  </si>
  <si>
    <t>Nuclear and hydro</t>
  </si>
  <si>
    <t>Annual change in generation (TWh)</t>
  </si>
  <si>
    <t>Country</t>
  </si>
  <si>
    <t>Solar share</t>
  </si>
  <si>
    <t>Previous record (2021)</t>
  </si>
  <si>
    <t>Cyprus</t>
  </si>
  <si>
    <t>Previous record (2020)</t>
  </si>
  <si>
    <t>Estonia</t>
  </si>
  <si>
    <t>Slovenia</t>
  </si>
  <si>
    <t>Slovakia</t>
  </si>
  <si>
    <t>Actuals</t>
  </si>
  <si>
    <t>Low scenario</t>
  </si>
  <si>
    <t>Medium scenario</t>
  </si>
  <si>
    <t>High scenario</t>
  </si>
  <si>
    <t>Category</t>
  </si>
  <si>
    <t>Amount</t>
  </si>
  <si>
    <t>Period</t>
  </si>
  <si>
    <t>2022 actual</t>
  </si>
  <si>
    <t>Wind &amp; Solar</t>
  </si>
  <si>
    <t>Coal &amp; Gas</t>
  </si>
  <si>
    <t>Demand change</t>
  </si>
  <si>
    <t>2023 projection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</si>
</sst>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0.0"/>
    <numFmt numFmtId="165" formatCode="dd/mm/yyyy"/>
    <numFmt numFmtId="166" formatCode="d/m/yyyy"/>
    <numFmt numFmtId="167" formatCode="yyyy-mm-dd"/>
  </numFmts>
  <fonts count="10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u/>
      <color rgb="FF0000FF"/>
    </font>
    <font>
      <sz val="11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b/>
      <sz val="11.0"/>
      <color rgb="FF000000"/>
      <name val="Calibri"/>
    </font>
    <font>
      <b/>
      <u/>
      <color theme="1"/>
      <name val="Arial"/>
      <scheme val="minor"/>
    </font>
    <font>
      <sz val="11.0"/>
      <color rgb="FF000000"/>
      <name val="Roboto"/>
    </font>
  </fonts>
  <fills count="3">
    <fill>
      <patternFill patternType="none"/>
    </fill>
    <fill>
      <patternFill patternType="lightGray"/>
    </fill>
    <fill>
      <patternFill patternType="solid">
        <fgColor rgb="FFD9E1F2"/>
        <bgColor rgb="FFD9E1F2"/>
      </patternFill>
    </fill>
  </fills>
  <borders count="2">
    <border/>
    <border>
      <bottom style="thin">
        <color rgb="FF8EA9DB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4" numFmtId="0" xfId="0" applyAlignment="1" applyFont="1">
      <alignment horizontal="right" readingOrder="0" shrinkToFit="0" vertical="bottom" wrapText="0"/>
    </xf>
    <xf borderId="0" fillId="0" fontId="2" numFmtId="164" xfId="0" applyAlignment="1" applyFont="1" applyNumberFormat="1">
      <alignment readingOrder="0"/>
    </xf>
    <xf borderId="1" fillId="0" fontId="4" numFmtId="0" xfId="0" applyAlignment="1" applyBorder="1" applyFont="1">
      <alignment horizontal="right" readingOrder="0" shrinkToFit="0" vertical="bottom" wrapText="0"/>
    </xf>
    <xf borderId="0" fillId="0" fontId="2" numFmtId="0" xfId="0" applyFont="1"/>
    <xf borderId="0" fillId="0" fontId="2" numFmtId="164" xfId="0" applyFont="1" applyNumberFormat="1"/>
    <xf borderId="1" fillId="2" fontId="4" numFmtId="0" xfId="0" applyAlignment="1" applyBorder="1" applyFill="1" applyFont="1">
      <alignment horizontal="right" readingOrder="0" shrinkToFit="0" vertical="bottom" wrapText="0"/>
    </xf>
    <xf borderId="1" fillId="2" fontId="5" numFmtId="0" xfId="0" applyAlignment="1" applyBorder="1" applyFont="1">
      <alignment readingOrder="0" shrinkToFit="0" vertical="bottom" wrapText="0"/>
    </xf>
    <xf borderId="0" fillId="0" fontId="6" numFmtId="0" xfId="0" applyAlignment="1" applyFont="1">
      <alignment horizontal="left" readingOrder="0" shrinkToFit="0" vertical="bottom" wrapText="0"/>
    </xf>
    <xf borderId="0" fillId="0" fontId="6" numFmtId="0" xfId="0" applyAlignment="1" applyFont="1">
      <alignment horizontal="right" readingOrder="0" shrinkToFit="0" vertical="bottom" wrapText="0"/>
    </xf>
    <xf borderId="0" fillId="0" fontId="7" numFmtId="0" xfId="0" applyAlignment="1" applyFont="1">
      <alignment horizontal="center" readingOrder="0" shrinkToFit="0" vertical="bottom" wrapText="0"/>
    </xf>
    <xf borderId="0" fillId="0" fontId="4" numFmtId="0" xfId="0" applyAlignment="1" applyFont="1">
      <alignment readingOrder="0" shrinkToFit="0" vertical="bottom" wrapText="0"/>
    </xf>
    <xf borderId="0" fillId="0" fontId="4" numFmtId="164" xfId="0" applyAlignment="1" applyFont="1" applyNumberFormat="1">
      <alignment horizontal="right" readingOrder="0" shrinkToFit="0" vertical="bottom" wrapText="0"/>
    </xf>
    <xf borderId="0" fillId="0" fontId="4" numFmtId="0" xfId="0" applyAlignment="1" applyFont="1">
      <alignment readingOrder="0"/>
    </xf>
    <xf borderId="0" fillId="0" fontId="2" numFmtId="0" xfId="0" applyAlignment="1" applyFont="1">
      <alignment readingOrder="0" shrinkToFit="0" wrapText="1"/>
    </xf>
    <xf borderId="0" fillId="0" fontId="2" numFmtId="0" xfId="0" applyAlignment="1" applyFont="1">
      <alignment shrinkToFit="0" wrapText="1"/>
    </xf>
    <xf borderId="0" fillId="0" fontId="4" numFmtId="165" xfId="0" applyAlignment="1" applyFont="1" applyNumberFormat="1">
      <alignment horizontal="right" readingOrder="0" shrinkToFit="0" vertical="bottom" wrapText="0"/>
    </xf>
    <xf borderId="0" fillId="0" fontId="4" numFmtId="166" xfId="0" applyAlignment="1" applyFont="1" applyNumberFormat="1">
      <alignment horizontal="right" readingOrder="0" shrinkToFit="0" vertical="bottom" wrapText="0"/>
    </xf>
    <xf borderId="0" fillId="0" fontId="2" numFmtId="0" xfId="0" applyAlignment="1" applyFont="1">
      <alignment horizontal="center" readingOrder="0" shrinkToFit="0" wrapText="1"/>
    </xf>
    <xf borderId="0" fillId="0" fontId="2" numFmtId="165" xfId="0" applyAlignment="1" applyFont="1" applyNumberFormat="1">
      <alignment readingOrder="0"/>
    </xf>
    <xf borderId="0" fillId="0" fontId="2" numFmtId="0" xfId="0" applyAlignment="1" applyFont="1">
      <alignment horizontal="center" readingOrder="0"/>
    </xf>
    <xf borderId="0" fillId="0" fontId="2" numFmtId="0" xfId="0" applyAlignment="1" applyFont="1">
      <alignment horizontal="center"/>
    </xf>
    <xf borderId="0" fillId="0" fontId="2" numFmtId="0" xfId="0" applyAlignment="1" applyFont="1">
      <alignment readingOrder="0"/>
    </xf>
    <xf borderId="0" fillId="0" fontId="8" numFmtId="0" xfId="0" applyAlignment="1" applyFont="1">
      <alignment readingOrder="0"/>
    </xf>
    <xf borderId="0" fillId="0" fontId="9" numFmtId="0" xfId="0" applyFont="1"/>
    <xf borderId="0" fillId="0" fontId="6" numFmtId="0" xfId="0" applyAlignment="1" applyFont="1">
      <alignment readingOrder="0" shrinkToFit="0" vertical="bottom" wrapText="0"/>
    </xf>
    <xf borderId="0" fillId="0" fontId="4" numFmtId="165" xfId="0" applyAlignment="1" applyFont="1" applyNumberFormat="1">
      <alignment horizontal="left" readingOrder="0" shrinkToFit="0" vertical="bottom" wrapText="0"/>
    </xf>
    <xf borderId="0" fillId="0" fontId="4" numFmtId="0" xfId="0" applyAlignment="1" applyFont="1">
      <alignment horizontal="left" readingOrder="0" shrinkToFit="0" vertical="bottom" wrapText="0"/>
    </xf>
    <xf borderId="0" fillId="0" fontId="2" numFmtId="167" xfId="0" applyAlignment="1" applyFont="1" applyNumberFormat="1">
      <alignment readingOrder="0"/>
    </xf>
    <xf borderId="0" fillId="0" fontId="6" numFmtId="0" xfId="0" applyAlignment="1" applyFont="1">
      <alignment shrinkToFit="0" vertical="bottom" wrapText="0"/>
    </xf>
    <xf borderId="0" fillId="0" fontId="6" numFmtId="164" xfId="0" applyAlignment="1" applyFont="1" applyNumberFormat="1">
      <alignment horizontal="right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5.xml"/><Relationship Id="rId3" Type="http://schemas.openxmlformats.org/officeDocument/2006/relationships/vmlDrawing" Target="../drawings/vmlDrawing1.v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9.38"/>
    <col customWidth="1" min="2" max="2" width="27.25"/>
  </cols>
  <sheetData>
    <row r="1">
      <c r="A1" s="1" t="s">
        <v>0</v>
      </c>
    </row>
    <row r="3">
      <c r="A3" s="1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>
      <c r="A4" s="3" t="s">
        <v>2</v>
      </c>
      <c r="B4" s="3" t="s">
        <v>3</v>
      </c>
      <c r="C4" s="4" t="s">
        <v>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>
      <c r="A6" s="1" t="s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>
      <c r="A7" s="3" t="s">
        <v>6</v>
      </c>
      <c r="B7" s="3" t="s">
        <v>7</v>
      </c>
      <c r="C7" s="4" t="s">
        <v>4</v>
      </c>
    </row>
    <row r="8">
      <c r="A8" s="3" t="s">
        <v>8</v>
      </c>
      <c r="B8" s="3" t="s">
        <v>9</v>
      </c>
      <c r="C8" s="4" t="s">
        <v>4</v>
      </c>
    </row>
    <row r="9">
      <c r="A9" s="3" t="s">
        <v>10</v>
      </c>
      <c r="B9" s="3" t="s">
        <v>11</v>
      </c>
      <c r="C9" s="4" t="s">
        <v>4</v>
      </c>
    </row>
    <row r="10">
      <c r="A10" s="3" t="s">
        <v>12</v>
      </c>
      <c r="B10" s="3" t="s">
        <v>13</v>
      </c>
      <c r="C10" s="4" t="s">
        <v>4</v>
      </c>
    </row>
    <row r="11">
      <c r="A11" s="3" t="s">
        <v>14</v>
      </c>
      <c r="B11" s="3" t="s">
        <v>15</v>
      </c>
      <c r="C11" s="4" t="s">
        <v>4</v>
      </c>
    </row>
    <row r="12">
      <c r="A12" s="3" t="s">
        <v>16</v>
      </c>
      <c r="B12" s="3" t="s">
        <v>17</v>
      </c>
      <c r="C12" s="4" t="s">
        <v>18</v>
      </c>
    </row>
    <row r="13">
      <c r="A13" s="3" t="s">
        <v>19</v>
      </c>
      <c r="B13" s="3" t="s">
        <v>20</v>
      </c>
      <c r="C13" s="4" t="s">
        <v>4</v>
      </c>
    </row>
    <row r="14">
      <c r="A14" s="3" t="s">
        <v>21</v>
      </c>
      <c r="B14" s="3" t="s">
        <v>22</v>
      </c>
      <c r="C14" s="4" t="s">
        <v>4</v>
      </c>
    </row>
    <row r="15">
      <c r="A15" s="3" t="s">
        <v>23</v>
      </c>
      <c r="B15" s="3" t="s">
        <v>24</v>
      </c>
      <c r="C15" s="4" t="s">
        <v>4</v>
      </c>
    </row>
    <row r="16">
      <c r="A16" s="3"/>
    </row>
    <row r="17">
      <c r="A17" s="1" t="s">
        <v>25</v>
      </c>
    </row>
    <row r="18">
      <c r="A18" s="3" t="s">
        <v>26</v>
      </c>
      <c r="B18" s="3" t="s">
        <v>27</v>
      </c>
      <c r="C18" s="4" t="s">
        <v>4</v>
      </c>
    </row>
    <row r="19">
      <c r="A19" s="3" t="s">
        <v>28</v>
      </c>
      <c r="B19" s="3" t="s">
        <v>29</v>
      </c>
      <c r="C19" s="4" t="s">
        <v>4</v>
      </c>
    </row>
    <row r="20">
      <c r="A20" s="3" t="s">
        <v>30</v>
      </c>
      <c r="B20" s="3" t="s">
        <v>31</v>
      </c>
      <c r="C20" s="4" t="s">
        <v>4</v>
      </c>
    </row>
    <row r="21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>
      <c r="A22" s="1" t="s">
        <v>32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>
      <c r="A23" s="3" t="s">
        <v>33</v>
      </c>
      <c r="B23" s="3" t="s">
        <v>34</v>
      </c>
      <c r="C23" s="4" t="s">
        <v>4</v>
      </c>
    </row>
    <row r="24">
      <c r="A24" s="3" t="s">
        <v>35</v>
      </c>
      <c r="B24" s="3" t="s">
        <v>36</v>
      </c>
      <c r="C24" s="4" t="s">
        <v>4</v>
      </c>
    </row>
    <row r="25">
      <c r="A25" s="3" t="s">
        <v>37</v>
      </c>
      <c r="B25" s="3" t="s">
        <v>38</v>
      </c>
      <c r="C25" s="4" t="s">
        <v>4</v>
      </c>
    </row>
    <row r="27">
      <c r="A27" s="1" t="s">
        <v>39</v>
      </c>
    </row>
    <row r="28">
      <c r="A28" s="3" t="s">
        <v>40</v>
      </c>
      <c r="B28" s="3" t="s">
        <v>41</v>
      </c>
      <c r="C28" s="4" t="s">
        <v>4</v>
      </c>
    </row>
  </sheetData>
  <hyperlinks>
    <hyperlink display="Data" location="Headline!A1" ref="C4"/>
    <hyperlink display="Data" location="I1_A!A1" ref="C7"/>
    <hyperlink display="Data" location="I1_B!A1" ref="C8"/>
    <hyperlink display="Data" location="I1_C!A1" ref="C9"/>
    <hyperlink display="Data" location="I1_D!A1" ref="C10"/>
    <hyperlink display="Data" location="I1_E!A1" ref="C11"/>
    <hyperlink display="Data " location="I1_Fa!A1" ref="C12"/>
    <hyperlink display="Data" location="I1_Fb!A1" ref="C13"/>
    <hyperlink display="Data" location="I1_G!A1" ref="C14"/>
    <hyperlink display="Data" location="I1_H!A1" ref="C15"/>
    <hyperlink display="Data" location="I2_A!A1" ref="C18"/>
    <hyperlink display="Data" location="I2_B!A1" ref="C19"/>
    <hyperlink display="Data" location="I2_C!A1" ref="C20"/>
    <hyperlink display="Data" location="I3_A!A1" ref="C23"/>
    <hyperlink display="Data" location="I3_B!A1" ref="C24"/>
    <hyperlink display="Data" location="I3_C!A1" ref="C25"/>
    <hyperlink display="Data" location="I4_A!A1" ref="C28"/>
  </hyperlink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0.63"/>
  </cols>
  <sheetData>
    <row r="1">
      <c r="A1" s="3" t="s">
        <v>100</v>
      </c>
      <c r="B1" s="3" t="s">
        <v>101</v>
      </c>
      <c r="C1" s="3" t="s">
        <v>102</v>
      </c>
      <c r="D1" s="3" t="s">
        <v>103</v>
      </c>
      <c r="E1" s="3" t="s">
        <v>82</v>
      </c>
      <c r="F1" s="3" t="s">
        <v>83</v>
      </c>
      <c r="G1" s="3" t="s">
        <v>92</v>
      </c>
    </row>
    <row r="2">
      <c r="A2" s="3" t="s">
        <v>104</v>
      </c>
      <c r="B2" s="9"/>
      <c r="C2" s="9"/>
      <c r="D2" s="9"/>
      <c r="E2" s="9"/>
      <c r="F2" s="9"/>
      <c r="G2" s="6">
        <v>28.01371403</v>
      </c>
    </row>
    <row r="3">
      <c r="A3" s="3" t="s">
        <v>105</v>
      </c>
      <c r="B3" s="9"/>
      <c r="C3" s="9"/>
      <c r="D3" s="9"/>
      <c r="E3" s="9"/>
      <c r="F3" s="9"/>
      <c r="G3" s="6">
        <v>0.0</v>
      </c>
    </row>
    <row r="4">
      <c r="A4" s="3" t="s">
        <v>106</v>
      </c>
      <c r="B4" s="9"/>
      <c r="C4" s="9"/>
      <c r="D4" s="9"/>
      <c r="E4" s="9"/>
      <c r="F4" s="6">
        <v>25.84943683</v>
      </c>
      <c r="G4" s="9"/>
    </row>
    <row r="5">
      <c r="A5" s="3" t="s">
        <v>107</v>
      </c>
      <c r="B5" s="9"/>
      <c r="C5" s="9"/>
      <c r="D5" s="9"/>
      <c r="E5" s="9"/>
      <c r="F5" s="6">
        <v>21.57048807</v>
      </c>
      <c r="G5" s="9"/>
    </row>
    <row r="6">
      <c r="A6" s="3" t="s">
        <v>108</v>
      </c>
      <c r="B6" s="9"/>
      <c r="C6" s="9"/>
      <c r="D6" s="9"/>
      <c r="E6" s="6">
        <v>9.947534967</v>
      </c>
      <c r="F6" s="9"/>
      <c r="G6" s="9"/>
    </row>
    <row r="7">
      <c r="A7" s="3" t="s">
        <v>109</v>
      </c>
      <c r="B7" s="9"/>
      <c r="C7" s="9"/>
      <c r="D7" s="9"/>
      <c r="E7" s="9"/>
      <c r="F7" s="6">
        <v>13.4990977</v>
      </c>
      <c r="G7" s="9"/>
    </row>
    <row r="8">
      <c r="A8" s="3" t="s">
        <v>110</v>
      </c>
      <c r="B8" s="9"/>
      <c r="C8" s="9"/>
      <c r="D8" s="9"/>
      <c r="E8" s="9"/>
      <c r="F8" s="6">
        <v>11.10864787</v>
      </c>
      <c r="G8" s="9"/>
    </row>
    <row r="9">
      <c r="A9" s="3" t="s">
        <v>111</v>
      </c>
      <c r="B9" s="9"/>
      <c r="C9" s="9"/>
      <c r="D9" s="9"/>
      <c r="E9" s="9"/>
      <c r="F9" s="6">
        <v>24.71931177</v>
      </c>
      <c r="G9" s="9"/>
    </row>
    <row r="10">
      <c r="A10" s="3" t="s">
        <v>112</v>
      </c>
      <c r="B10" s="9"/>
      <c r="C10" s="9"/>
      <c r="D10" s="9"/>
      <c r="E10" s="9"/>
      <c r="F10" s="6">
        <v>16.72420277</v>
      </c>
      <c r="G10" s="9"/>
    </row>
    <row r="11">
      <c r="A11" s="3" t="s">
        <v>113</v>
      </c>
      <c r="B11" s="9"/>
      <c r="C11" s="9"/>
      <c r="D11" s="9"/>
      <c r="E11" s="9"/>
      <c r="F11" s="6">
        <v>42.96490597</v>
      </c>
      <c r="G11" s="9"/>
    </row>
    <row r="12">
      <c r="A12" s="3" t="s">
        <v>114</v>
      </c>
      <c r="B12" s="9"/>
      <c r="C12" s="9"/>
      <c r="D12" s="9"/>
      <c r="E12" s="9"/>
      <c r="F12" s="6">
        <v>14.62014657</v>
      </c>
      <c r="G12" s="9"/>
    </row>
    <row r="13">
      <c r="A13" s="3" t="s">
        <v>115</v>
      </c>
      <c r="B13" s="6">
        <v>0.0</v>
      </c>
      <c r="C13" s="9"/>
      <c r="D13" s="9"/>
      <c r="E13" s="9"/>
      <c r="F13" s="9"/>
      <c r="G13" s="9"/>
    </row>
    <row r="14">
      <c r="A14" s="3" t="s">
        <v>116</v>
      </c>
      <c r="B14" s="9"/>
      <c r="C14" s="9"/>
      <c r="D14" s="6">
        <v>20.1</v>
      </c>
      <c r="E14" s="9"/>
      <c r="F14" s="9"/>
      <c r="G14" s="9"/>
    </row>
    <row r="15">
      <c r="A15" s="3" t="s">
        <v>117</v>
      </c>
      <c r="B15" s="9"/>
      <c r="C15" s="9"/>
      <c r="D15" s="9"/>
      <c r="E15" s="9"/>
      <c r="F15" s="6">
        <v>7.222156667</v>
      </c>
      <c r="G15" s="9"/>
    </row>
    <row r="16">
      <c r="A16" s="3" t="s">
        <v>118</v>
      </c>
      <c r="B16" s="9"/>
      <c r="C16" s="9"/>
      <c r="D16" s="9"/>
      <c r="E16" s="9"/>
      <c r="F16" s="6">
        <v>45.46439547</v>
      </c>
      <c r="G16" s="9"/>
    </row>
    <row r="17">
      <c r="A17" s="3" t="s">
        <v>119</v>
      </c>
      <c r="B17" s="9"/>
      <c r="C17" s="9"/>
      <c r="D17" s="9"/>
      <c r="E17" s="9"/>
      <c r="F17" s="6">
        <v>40.29428297</v>
      </c>
      <c r="G17" s="9"/>
    </row>
    <row r="18">
      <c r="A18" s="3" t="s">
        <v>120</v>
      </c>
      <c r="B18" s="9"/>
      <c r="C18" s="9"/>
      <c r="D18" s="9"/>
      <c r="E18" s="9"/>
      <c r="F18" s="6">
        <v>31.78407153</v>
      </c>
      <c r="G18" s="9"/>
    </row>
    <row r="19">
      <c r="A19" s="3" t="s">
        <v>121</v>
      </c>
      <c r="B19" s="9"/>
      <c r="C19" s="9"/>
      <c r="D19" s="9"/>
      <c r="E19" s="9"/>
      <c r="F19" s="6">
        <v>12.38678307</v>
      </c>
      <c r="G19" s="9"/>
    </row>
    <row r="20">
      <c r="A20" s="3" t="s">
        <v>122</v>
      </c>
      <c r="B20" s="9"/>
      <c r="C20" s="9"/>
      <c r="D20" s="9"/>
      <c r="E20" s="9"/>
      <c r="F20" s="6">
        <v>8.4347162</v>
      </c>
      <c r="G20" s="9"/>
    </row>
    <row r="21">
      <c r="A21" s="3" t="s">
        <v>123</v>
      </c>
      <c r="B21" s="9"/>
      <c r="C21" s="6">
        <v>0.0</v>
      </c>
      <c r="D21" s="9"/>
      <c r="E21" s="9"/>
      <c r="F21" s="9"/>
      <c r="G21" s="9"/>
    </row>
    <row r="22">
      <c r="A22" s="3" t="s">
        <v>124</v>
      </c>
      <c r="B22" s="9"/>
      <c r="C22" s="9"/>
      <c r="D22" s="9"/>
      <c r="E22" s="9"/>
      <c r="F22" s="6">
        <v>0.0</v>
      </c>
      <c r="G22" s="9"/>
    </row>
    <row r="23">
      <c r="A23" s="3" t="s">
        <v>125</v>
      </c>
      <c r="B23" s="9"/>
      <c r="C23" s="9"/>
      <c r="D23" s="9"/>
      <c r="E23" s="9"/>
      <c r="F23" s="6">
        <v>0.0</v>
      </c>
      <c r="G23" s="9"/>
    </row>
    <row r="24">
      <c r="A24" s="3" t="s">
        <v>126</v>
      </c>
      <c r="B24" s="9"/>
      <c r="C24" s="9"/>
      <c r="D24" s="9"/>
      <c r="E24" s="9"/>
      <c r="F24" s="6">
        <v>0.0</v>
      </c>
      <c r="G24" s="9"/>
    </row>
    <row r="25">
      <c r="A25" s="3" t="s">
        <v>127</v>
      </c>
      <c r="B25" s="9"/>
      <c r="C25" s="9"/>
      <c r="D25" s="9"/>
      <c r="E25" s="9"/>
      <c r="F25" s="6">
        <v>0.0</v>
      </c>
      <c r="G25" s="9"/>
    </row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8" max="8" width="20.63"/>
  </cols>
  <sheetData>
    <row r="1">
      <c r="B1" s="3" t="s">
        <v>128</v>
      </c>
      <c r="C1" s="3" t="s">
        <v>129</v>
      </c>
      <c r="D1" s="26" t="s">
        <v>130</v>
      </c>
      <c r="E1" s="3" t="s">
        <v>131</v>
      </c>
      <c r="K1" s="27"/>
      <c r="P1" s="28"/>
      <c r="U1" s="3"/>
      <c r="V1" s="3"/>
      <c r="W1" s="3"/>
    </row>
    <row r="2">
      <c r="A2" s="8" t="s">
        <v>132</v>
      </c>
      <c r="B2" s="9"/>
      <c r="C2" s="9"/>
      <c r="D2" s="9"/>
      <c r="E2" s="9">
        <v>0.0</v>
      </c>
      <c r="F2" s="29"/>
      <c r="G2" s="29"/>
      <c r="H2" s="29"/>
      <c r="T2" s="3"/>
    </row>
    <row r="3">
      <c r="A3" s="8" t="s">
        <v>133</v>
      </c>
      <c r="B3" s="9">
        <v>22.513091</v>
      </c>
      <c r="C3" s="9">
        <v>26.392</v>
      </c>
      <c r="D3" s="9">
        <f t="shared" ref="D3:D26" si="1">B3-C3</f>
        <v>-3.878909</v>
      </c>
      <c r="E3" s="9">
        <f t="shared" ref="E3:E26" si="2">D3+E2</f>
        <v>-3.878909</v>
      </c>
      <c r="F3" s="13"/>
      <c r="G3" s="13"/>
      <c r="H3" s="13"/>
      <c r="I3" s="13"/>
      <c r="K3" s="13"/>
      <c r="L3" s="30"/>
      <c r="M3" s="30"/>
      <c r="P3" s="30"/>
      <c r="Q3" s="31"/>
    </row>
    <row r="4">
      <c r="A4" s="8" t="s">
        <v>134</v>
      </c>
      <c r="B4" s="9">
        <v>17.321493</v>
      </c>
      <c r="C4" s="9">
        <v>18.744</v>
      </c>
      <c r="D4" s="9">
        <f t="shared" si="1"/>
        <v>-1.422507</v>
      </c>
      <c r="E4" s="9">
        <f t="shared" si="2"/>
        <v>-5.301416</v>
      </c>
      <c r="F4" s="13"/>
      <c r="G4" s="13"/>
      <c r="H4" s="13"/>
      <c r="I4" s="13"/>
      <c r="K4" s="13"/>
      <c r="L4" s="30"/>
      <c r="M4" s="30"/>
      <c r="P4" s="30"/>
      <c r="Q4" s="31"/>
    </row>
    <row r="5">
      <c r="A5" s="8" t="s">
        <v>135</v>
      </c>
      <c r="B5" s="9">
        <v>19.997295</v>
      </c>
      <c r="C5" s="9">
        <v>18.992</v>
      </c>
      <c r="D5" s="9">
        <f t="shared" si="1"/>
        <v>1.005295</v>
      </c>
      <c r="E5" s="9">
        <f t="shared" si="2"/>
        <v>-4.296121</v>
      </c>
      <c r="F5" s="13"/>
      <c r="G5" s="13"/>
      <c r="H5" s="13"/>
      <c r="I5" s="13"/>
      <c r="K5" s="13"/>
      <c r="L5" s="30"/>
      <c r="M5" s="30"/>
      <c r="P5" s="30"/>
      <c r="Q5" s="31"/>
    </row>
    <row r="6">
      <c r="A6" s="8" t="s">
        <v>136</v>
      </c>
      <c r="B6" s="9">
        <v>21.192008</v>
      </c>
      <c r="C6" s="9">
        <v>24.644</v>
      </c>
      <c r="D6" s="9">
        <f t="shared" si="1"/>
        <v>-3.451992</v>
      </c>
      <c r="E6" s="9">
        <f t="shared" si="2"/>
        <v>-7.748113</v>
      </c>
      <c r="F6" s="13"/>
      <c r="G6" s="13"/>
      <c r="H6" s="13"/>
      <c r="I6" s="13"/>
      <c r="K6" s="13"/>
      <c r="L6" s="30"/>
      <c r="M6" s="30"/>
      <c r="P6" s="30"/>
      <c r="Q6" s="31"/>
    </row>
    <row r="7">
      <c r="A7" s="8" t="s">
        <v>137</v>
      </c>
      <c r="B7" s="9">
        <v>18.248911</v>
      </c>
      <c r="C7" s="9">
        <v>23.9</v>
      </c>
      <c r="D7" s="9">
        <f t="shared" si="1"/>
        <v>-5.651089</v>
      </c>
      <c r="E7" s="9">
        <f t="shared" si="2"/>
        <v>-13.399202</v>
      </c>
      <c r="F7" s="13"/>
      <c r="G7" s="13"/>
      <c r="H7" s="13"/>
      <c r="I7" s="13"/>
      <c r="K7" s="13"/>
      <c r="L7" s="30"/>
      <c r="M7" s="30"/>
      <c r="P7" s="30"/>
      <c r="Q7" s="31"/>
    </row>
    <row r="8">
      <c r="A8" s="8" t="s">
        <v>138</v>
      </c>
      <c r="B8" s="9">
        <v>17.660223</v>
      </c>
      <c r="C8" s="9">
        <v>15.06</v>
      </c>
      <c r="D8" s="9">
        <f t="shared" si="1"/>
        <v>2.600223</v>
      </c>
      <c r="E8" s="9">
        <f t="shared" si="2"/>
        <v>-10.798979</v>
      </c>
      <c r="F8" s="13"/>
      <c r="G8" s="13"/>
      <c r="H8" s="13"/>
      <c r="I8" s="13"/>
      <c r="K8" s="13"/>
      <c r="L8" s="30"/>
      <c r="M8" s="30"/>
      <c r="P8" s="30"/>
      <c r="Q8" s="31"/>
    </row>
    <row r="9">
      <c r="A9" s="8" t="s">
        <v>139</v>
      </c>
      <c r="B9" s="9">
        <v>18.171175</v>
      </c>
      <c r="C9" s="9">
        <v>20.256</v>
      </c>
      <c r="D9" s="9">
        <f t="shared" si="1"/>
        <v>-2.084825</v>
      </c>
      <c r="E9" s="9">
        <f t="shared" si="2"/>
        <v>-12.883804</v>
      </c>
      <c r="F9" s="13"/>
      <c r="G9" s="13"/>
      <c r="H9" s="13"/>
      <c r="I9" s="13"/>
      <c r="K9" s="13"/>
      <c r="L9" s="30"/>
      <c r="M9" s="30"/>
      <c r="P9" s="30"/>
      <c r="Q9" s="31"/>
    </row>
    <row r="10">
      <c r="A10" s="8" t="s">
        <v>140</v>
      </c>
      <c r="B10" s="9">
        <v>22.289901</v>
      </c>
      <c r="C10" s="9">
        <v>21.84</v>
      </c>
      <c r="D10" s="9">
        <f t="shared" si="1"/>
        <v>0.449901</v>
      </c>
      <c r="E10" s="9">
        <f t="shared" si="2"/>
        <v>-12.433903</v>
      </c>
      <c r="F10" s="13"/>
      <c r="G10" s="13"/>
      <c r="H10" s="13"/>
      <c r="I10" s="13"/>
      <c r="K10" s="13"/>
      <c r="L10" s="30"/>
      <c r="M10" s="30"/>
      <c r="P10" s="30"/>
      <c r="Q10" s="31"/>
    </row>
    <row r="11">
      <c r="A11" s="8" t="s">
        <v>141</v>
      </c>
      <c r="B11" s="9">
        <v>20.428406</v>
      </c>
      <c r="C11" s="9">
        <v>18.096000000000004</v>
      </c>
      <c r="D11" s="9">
        <f t="shared" si="1"/>
        <v>2.332406</v>
      </c>
      <c r="E11" s="9">
        <f t="shared" si="2"/>
        <v>-10.101497</v>
      </c>
      <c r="F11" s="13"/>
      <c r="G11" s="13"/>
      <c r="H11" s="13"/>
      <c r="I11" s="13"/>
      <c r="K11" s="13"/>
      <c r="L11" s="30"/>
      <c r="M11" s="30"/>
      <c r="P11" s="30"/>
      <c r="Q11" s="31"/>
    </row>
    <row r="12">
      <c r="A12" s="8" t="s">
        <v>142</v>
      </c>
      <c r="B12" s="9">
        <v>15.145184</v>
      </c>
      <c r="C12" s="9">
        <v>9.579999999999998</v>
      </c>
      <c r="D12" s="9">
        <f t="shared" si="1"/>
        <v>5.565184</v>
      </c>
      <c r="E12" s="9">
        <f t="shared" si="2"/>
        <v>-4.536313</v>
      </c>
      <c r="F12" s="13"/>
      <c r="G12" s="13"/>
      <c r="H12" s="13"/>
      <c r="I12" s="13"/>
      <c r="K12" s="13"/>
      <c r="L12" s="30"/>
      <c r="M12" s="30"/>
      <c r="P12" s="30"/>
      <c r="Q12" s="31"/>
    </row>
    <row r="13">
      <c r="A13" s="8" t="s">
        <v>143</v>
      </c>
      <c r="B13" s="9">
        <v>11.924509</v>
      </c>
      <c r="C13" s="9">
        <v>8.128</v>
      </c>
      <c r="D13" s="9">
        <f t="shared" si="1"/>
        <v>3.796509</v>
      </c>
      <c r="E13" s="9">
        <f t="shared" si="2"/>
        <v>-0.739804</v>
      </c>
      <c r="F13" s="13"/>
      <c r="G13" s="13"/>
      <c r="H13" s="13"/>
      <c r="I13" s="13"/>
      <c r="K13" s="13"/>
      <c r="L13" s="30"/>
      <c r="M13" s="30"/>
      <c r="P13" s="30"/>
      <c r="Q13" s="31"/>
    </row>
    <row r="14">
      <c r="A14" s="8" t="s">
        <v>144</v>
      </c>
      <c r="B14" s="9">
        <v>14.505061999999999</v>
      </c>
      <c r="C14" s="9">
        <v>13.076</v>
      </c>
      <c r="D14" s="9">
        <f t="shared" si="1"/>
        <v>1.429062</v>
      </c>
      <c r="E14" s="9">
        <f t="shared" si="2"/>
        <v>0.689258</v>
      </c>
      <c r="F14" s="13"/>
      <c r="G14" s="13"/>
      <c r="H14" s="13"/>
      <c r="I14" s="13"/>
      <c r="K14" s="13"/>
      <c r="L14" s="30"/>
      <c r="M14" s="30"/>
      <c r="P14" s="30"/>
      <c r="Q14" s="31"/>
    </row>
    <row r="15">
      <c r="A15" s="8" t="s">
        <v>145</v>
      </c>
      <c r="B15" s="9">
        <v>9.375751000000001</v>
      </c>
      <c r="C15" s="9">
        <v>9.6</v>
      </c>
      <c r="D15" s="9">
        <f t="shared" si="1"/>
        <v>-0.224249</v>
      </c>
      <c r="E15" s="9">
        <f t="shared" si="2"/>
        <v>0.465009</v>
      </c>
      <c r="K15" s="13"/>
      <c r="L15" s="30"/>
      <c r="M15" s="30"/>
      <c r="P15" s="30"/>
      <c r="Q15" s="31"/>
    </row>
    <row r="16">
      <c r="A16" s="8" t="s">
        <v>146</v>
      </c>
      <c r="B16" s="9">
        <v>6.53791</v>
      </c>
      <c r="C16" s="9">
        <v>5.068</v>
      </c>
      <c r="D16" s="9">
        <f t="shared" si="1"/>
        <v>1.46991</v>
      </c>
      <c r="E16" s="9">
        <f t="shared" si="2"/>
        <v>1.934919</v>
      </c>
      <c r="K16" s="13"/>
      <c r="L16" s="30"/>
      <c r="M16" s="30"/>
      <c r="P16" s="30"/>
      <c r="Q16" s="31"/>
    </row>
    <row r="17">
      <c r="A17" s="8" t="s">
        <v>147</v>
      </c>
      <c r="B17" s="9">
        <v>8.338676</v>
      </c>
      <c r="C17" s="9">
        <v>7.292000000000001</v>
      </c>
      <c r="D17" s="9">
        <f t="shared" si="1"/>
        <v>1.046676</v>
      </c>
      <c r="E17" s="9">
        <f t="shared" si="2"/>
        <v>2.981595</v>
      </c>
      <c r="K17" s="13"/>
      <c r="L17" s="30"/>
      <c r="M17" s="30"/>
      <c r="P17" s="30"/>
      <c r="Q17" s="31"/>
    </row>
    <row r="18">
      <c r="A18" s="8" t="s">
        <v>148</v>
      </c>
      <c r="B18" s="9">
        <v>10.701223</v>
      </c>
      <c r="C18" s="9">
        <v>10.82</v>
      </c>
      <c r="D18" s="9">
        <f t="shared" si="1"/>
        <v>-0.118777</v>
      </c>
      <c r="E18" s="9">
        <f t="shared" si="2"/>
        <v>2.862818</v>
      </c>
      <c r="K18" s="13"/>
      <c r="L18" s="30"/>
      <c r="M18" s="30"/>
      <c r="P18" s="30"/>
      <c r="Q18" s="31"/>
    </row>
    <row r="19">
      <c r="A19" s="8" t="s">
        <v>149</v>
      </c>
      <c r="B19" s="9">
        <v>9.709972</v>
      </c>
      <c r="C19" s="9">
        <v>11.512</v>
      </c>
      <c r="D19" s="9">
        <f t="shared" si="1"/>
        <v>-1.802028</v>
      </c>
      <c r="E19" s="9">
        <f t="shared" si="2"/>
        <v>1.06079</v>
      </c>
      <c r="K19" s="13"/>
      <c r="L19" s="30"/>
      <c r="M19" s="30"/>
      <c r="P19" s="30"/>
      <c r="Q19" s="31"/>
    </row>
    <row r="20">
      <c r="A20" s="8" t="s">
        <v>150</v>
      </c>
      <c r="B20" s="9">
        <v>8.695611</v>
      </c>
      <c r="C20" s="9">
        <v>7.808</v>
      </c>
      <c r="D20" s="9">
        <f t="shared" si="1"/>
        <v>0.887611</v>
      </c>
      <c r="E20" s="9">
        <f t="shared" si="2"/>
        <v>1.948401</v>
      </c>
      <c r="K20" s="13"/>
      <c r="L20" s="30"/>
      <c r="M20" s="30"/>
      <c r="P20" s="30"/>
      <c r="Q20" s="31"/>
    </row>
    <row r="21">
      <c r="A21" s="8" t="s">
        <v>151</v>
      </c>
      <c r="B21" s="9">
        <v>11.008293</v>
      </c>
      <c r="C21" s="9">
        <v>11.324</v>
      </c>
      <c r="D21" s="9">
        <f t="shared" si="1"/>
        <v>-0.315707</v>
      </c>
      <c r="E21" s="9">
        <f t="shared" si="2"/>
        <v>1.632694</v>
      </c>
      <c r="K21" s="13"/>
      <c r="L21" s="30"/>
      <c r="M21" s="30"/>
      <c r="P21" s="30"/>
      <c r="Q21" s="31"/>
    </row>
    <row r="22">
      <c r="A22" s="8" t="s">
        <v>152</v>
      </c>
      <c r="B22" s="9">
        <v>13.700975</v>
      </c>
      <c r="C22" s="9">
        <v>15.936</v>
      </c>
      <c r="D22" s="9">
        <f t="shared" si="1"/>
        <v>-2.235025</v>
      </c>
      <c r="E22" s="9">
        <f t="shared" si="2"/>
        <v>-0.602331</v>
      </c>
      <c r="K22" s="13"/>
      <c r="L22" s="30"/>
      <c r="M22" s="30"/>
      <c r="P22" s="30"/>
      <c r="Q22" s="31"/>
    </row>
    <row r="23">
      <c r="A23" s="8" t="s">
        <v>153</v>
      </c>
      <c r="B23" s="9">
        <v>13.114108</v>
      </c>
      <c r="C23" s="9">
        <v>15.92</v>
      </c>
      <c r="D23" s="9">
        <f t="shared" si="1"/>
        <v>-2.805892</v>
      </c>
      <c r="E23" s="9">
        <f t="shared" si="2"/>
        <v>-3.408223</v>
      </c>
      <c r="K23" s="13"/>
      <c r="L23" s="30"/>
      <c r="M23" s="30"/>
      <c r="P23" s="30"/>
      <c r="Q23" s="31"/>
    </row>
    <row r="24">
      <c r="A24" s="8" t="s">
        <v>154</v>
      </c>
      <c r="B24" s="9">
        <v>18.797967</v>
      </c>
      <c r="C24" s="9">
        <v>10.136</v>
      </c>
      <c r="D24" s="9">
        <f t="shared" si="1"/>
        <v>8.661967</v>
      </c>
      <c r="E24" s="9">
        <f t="shared" si="2"/>
        <v>5.253744</v>
      </c>
      <c r="K24" s="13"/>
      <c r="L24" s="30"/>
      <c r="M24" s="30"/>
      <c r="P24" s="30"/>
      <c r="Q24" s="31"/>
    </row>
    <row r="25">
      <c r="A25" s="8" t="s">
        <v>155</v>
      </c>
      <c r="B25" s="9">
        <v>15.196707</v>
      </c>
      <c r="C25" s="9">
        <v>13.924</v>
      </c>
      <c r="D25" s="9">
        <f t="shared" si="1"/>
        <v>1.272707</v>
      </c>
      <c r="E25" s="9">
        <f t="shared" si="2"/>
        <v>6.526451</v>
      </c>
      <c r="K25" s="13"/>
      <c r="L25" s="30"/>
      <c r="M25" s="30"/>
      <c r="P25" s="30"/>
      <c r="Q25" s="31"/>
    </row>
    <row r="26">
      <c r="A26" s="8" t="s">
        <v>156</v>
      </c>
      <c r="B26" s="9">
        <v>18.076076999999998</v>
      </c>
      <c r="C26" s="9">
        <v>14.44</v>
      </c>
      <c r="D26" s="9">
        <f t="shared" si="1"/>
        <v>3.636077</v>
      </c>
      <c r="E26" s="9">
        <f t="shared" si="2"/>
        <v>10.162528</v>
      </c>
      <c r="K26" s="13"/>
      <c r="L26" s="30"/>
      <c r="M26" s="30"/>
      <c r="P26" s="30"/>
      <c r="Q26" s="31"/>
    </row>
    <row r="27">
      <c r="B27" s="9"/>
      <c r="E27" s="9"/>
      <c r="K27" s="13"/>
      <c r="L27" s="30"/>
      <c r="M27" s="30"/>
      <c r="P27" s="30"/>
      <c r="Q27" s="31"/>
    </row>
    <row r="28">
      <c r="B28" s="9"/>
      <c r="C28" s="9"/>
      <c r="E28" s="9"/>
      <c r="K28" s="13"/>
      <c r="L28" s="30"/>
      <c r="M28" s="30"/>
      <c r="P28" s="30"/>
      <c r="Q28" s="31"/>
    </row>
    <row r="29">
      <c r="B29" s="9"/>
      <c r="C29" s="9"/>
      <c r="E29" s="9"/>
      <c r="K29" s="13"/>
      <c r="L29" s="30"/>
      <c r="M29" s="30"/>
      <c r="P29" s="30"/>
      <c r="Q29" s="31"/>
    </row>
    <row r="30">
      <c r="B30" s="9"/>
      <c r="C30" s="9"/>
      <c r="K30" s="13"/>
      <c r="L30" s="30"/>
      <c r="M30" s="30"/>
      <c r="P30" s="30"/>
      <c r="Q30" s="31"/>
    </row>
    <row r="31">
      <c r="K31" s="13"/>
      <c r="L31" s="30"/>
      <c r="M31" s="30"/>
      <c r="P31" s="30"/>
      <c r="Q31" s="31"/>
    </row>
    <row r="32">
      <c r="K32" s="13"/>
      <c r="L32" s="30"/>
      <c r="M32" s="30"/>
      <c r="P32" s="30"/>
      <c r="Q32" s="31"/>
    </row>
    <row r="33">
      <c r="K33" s="13"/>
      <c r="L33" s="30"/>
      <c r="M33" s="30"/>
      <c r="P33" s="30"/>
      <c r="Q33" s="31"/>
    </row>
    <row r="34">
      <c r="K34" s="13"/>
      <c r="L34" s="30"/>
      <c r="M34" s="30"/>
      <c r="P34" s="30"/>
      <c r="Q34" s="31"/>
    </row>
    <row r="35">
      <c r="K35" s="13"/>
      <c r="L35" s="30"/>
      <c r="M35" s="30"/>
      <c r="P35" s="30"/>
      <c r="Q35" s="31"/>
    </row>
    <row r="36">
      <c r="K36" s="13"/>
      <c r="L36" s="30"/>
      <c r="M36" s="30"/>
      <c r="P36" s="30"/>
      <c r="Q36" s="31"/>
    </row>
    <row r="37">
      <c r="K37" s="13"/>
      <c r="L37" s="30"/>
      <c r="M37" s="30"/>
      <c r="P37" s="30"/>
      <c r="Q37" s="31"/>
    </row>
    <row r="38">
      <c r="K38" s="13"/>
      <c r="L38" s="30"/>
      <c r="M38" s="30"/>
      <c r="P38" s="30"/>
      <c r="Q38" s="31"/>
    </row>
    <row r="39">
      <c r="K39" s="13"/>
      <c r="L39" s="30"/>
      <c r="M39" s="30"/>
      <c r="P39" s="30"/>
      <c r="Q39" s="31"/>
    </row>
    <row r="40">
      <c r="K40" s="13"/>
      <c r="L40" s="30"/>
      <c r="M40" s="30"/>
      <c r="P40" s="30"/>
      <c r="Q40" s="31"/>
    </row>
    <row r="41">
      <c r="K41" s="13"/>
      <c r="L41" s="30"/>
      <c r="M41" s="30"/>
      <c r="P41" s="30"/>
      <c r="Q41" s="31"/>
    </row>
    <row r="42">
      <c r="K42" s="13"/>
      <c r="L42" s="30"/>
      <c r="M42" s="30"/>
      <c r="P42" s="30"/>
      <c r="Q42" s="31"/>
    </row>
    <row r="43">
      <c r="K43" s="13"/>
      <c r="L43" s="30"/>
      <c r="M43" s="30"/>
      <c r="P43" s="30"/>
      <c r="Q43" s="31"/>
    </row>
    <row r="44">
      <c r="K44" s="13"/>
      <c r="L44" s="30"/>
      <c r="M44" s="30"/>
      <c r="P44" s="30"/>
      <c r="Q44" s="31"/>
    </row>
    <row r="45">
      <c r="K45" s="13"/>
      <c r="L45" s="30"/>
      <c r="M45" s="30"/>
      <c r="P45" s="30"/>
      <c r="Q45" s="31"/>
    </row>
    <row r="46">
      <c r="K46" s="13"/>
      <c r="L46" s="30"/>
      <c r="M46" s="30"/>
      <c r="P46" s="30"/>
      <c r="Q46" s="31"/>
    </row>
    <row r="47">
      <c r="K47" s="13"/>
      <c r="L47" s="30"/>
      <c r="M47" s="30"/>
      <c r="P47" s="30"/>
      <c r="Q47" s="31"/>
    </row>
    <row r="48">
      <c r="K48" s="13"/>
      <c r="L48" s="30"/>
      <c r="M48" s="30"/>
      <c r="P48" s="30"/>
      <c r="Q48" s="31"/>
    </row>
    <row r="49">
      <c r="K49" s="13"/>
      <c r="L49" s="30"/>
      <c r="M49" s="30"/>
      <c r="P49" s="30"/>
      <c r="Q49" s="31"/>
    </row>
    <row r="50">
      <c r="K50" s="13"/>
      <c r="L50" s="30"/>
      <c r="M50" s="30"/>
      <c r="P50" s="30"/>
      <c r="Q50" s="31"/>
    </row>
    <row r="51">
      <c r="K51" s="13"/>
      <c r="L51" s="30"/>
      <c r="M51" s="30"/>
      <c r="P51" s="30"/>
      <c r="Q51" s="31"/>
    </row>
    <row r="52">
      <c r="K52" s="13"/>
      <c r="L52" s="30"/>
      <c r="M52" s="30"/>
      <c r="P52" s="30"/>
      <c r="Q52" s="31"/>
    </row>
    <row r="53">
      <c r="K53" s="13"/>
      <c r="L53" s="30"/>
      <c r="M53" s="30"/>
      <c r="P53" s="30"/>
      <c r="Q53" s="31"/>
    </row>
    <row r="54">
      <c r="K54" s="13"/>
      <c r="L54" s="30"/>
      <c r="M54" s="30"/>
      <c r="P54" s="30"/>
      <c r="Q54" s="31"/>
    </row>
    <row r="55">
      <c r="K55" s="13"/>
      <c r="L55" s="30"/>
      <c r="M55" s="30"/>
      <c r="P55" s="30"/>
      <c r="Q55" s="31"/>
    </row>
    <row r="56">
      <c r="K56" s="13"/>
      <c r="L56" s="30"/>
      <c r="M56" s="30"/>
      <c r="P56" s="30"/>
      <c r="Q56" s="31"/>
    </row>
    <row r="57">
      <c r="K57" s="13"/>
      <c r="L57" s="30"/>
      <c r="M57" s="30"/>
      <c r="P57" s="30"/>
      <c r="Q57" s="31"/>
    </row>
    <row r="58">
      <c r="K58" s="13"/>
      <c r="L58" s="30"/>
      <c r="M58" s="30"/>
      <c r="P58" s="30"/>
      <c r="Q58" s="31"/>
    </row>
    <row r="59">
      <c r="K59" s="13"/>
      <c r="L59" s="30"/>
      <c r="M59" s="30"/>
      <c r="P59" s="30"/>
      <c r="Q59" s="31"/>
    </row>
    <row r="60">
      <c r="K60" s="13"/>
      <c r="L60" s="30"/>
      <c r="M60" s="30"/>
      <c r="P60" s="30"/>
      <c r="Q60" s="31"/>
    </row>
    <row r="61">
      <c r="K61" s="13"/>
      <c r="L61" s="30"/>
      <c r="M61" s="30"/>
      <c r="P61" s="30"/>
      <c r="Q61" s="31"/>
    </row>
    <row r="62">
      <c r="K62" s="13"/>
      <c r="L62" s="30"/>
      <c r="M62" s="30"/>
      <c r="P62" s="30"/>
      <c r="Q62" s="31"/>
    </row>
    <row r="63">
      <c r="K63" s="13"/>
      <c r="L63" s="30"/>
      <c r="M63" s="30"/>
      <c r="P63" s="30"/>
      <c r="Q63" s="31"/>
    </row>
    <row r="64">
      <c r="K64" s="13"/>
      <c r="L64" s="30"/>
      <c r="M64" s="30"/>
      <c r="P64" s="30"/>
      <c r="Q64" s="31"/>
    </row>
    <row r="65">
      <c r="K65" s="13"/>
      <c r="L65" s="30"/>
      <c r="M65" s="30"/>
      <c r="P65" s="30"/>
      <c r="Q65" s="31"/>
    </row>
    <row r="66">
      <c r="K66" s="13"/>
      <c r="L66" s="30"/>
      <c r="M66" s="30"/>
      <c r="P66" s="30"/>
      <c r="Q66" s="31"/>
    </row>
    <row r="67">
      <c r="K67" s="13"/>
      <c r="L67" s="30"/>
      <c r="M67" s="30"/>
      <c r="P67" s="30"/>
      <c r="Q67" s="31"/>
    </row>
    <row r="68">
      <c r="K68" s="13"/>
      <c r="L68" s="30"/>
      <c r="M68" s="30"/>
      <c r="P68" s="30"/>
      <c r="Q68" s="31"/>
    </row>
    <row r="69">
      <c r="K69" s="13"/>
      <c r="L69" s="30"/>
      <c r="M69" s="30"/>
      <c r="P69" s="30"/>
      <c r="Q69" s="31"/>
    </row>
    <row r="70">
      <c r="K70" s="13"/>
      <c r="L70" s="30"/>
      <c r="M70" s="30"/>
      <c r="P70" s="30"/>
      <c r="Q70" s="31"/>
    </row>
    <row r="71">
      <c r="K71" s="13"/>
      <c r="L71" s="30"/>
      <c r="M71" s="30"/>
      <c r="P71" s="30"/>
      <c r="Q71" s="31"/>
    </row>
    <row r="72">
      <c r="K72" s="13"/>
      <c r="L72" s="30"/>
      <c r="M72" s="30"/>
      <c r="P72" s="30"/>
      <c r="Q72" s="31"/>
    </row>
    <row r="73">
      <c r="K73" s="13"/>
      <c r="L73" s="30"/>
      <c r="M73" s="30"/>
      <c r="P73" s="30"/>
      <c r="Q73" s="31"/>
    </row>
    <row r="74">
      <c r="K74" s="13"/>
      <c r="L74" s="30"/>
      <c r="M74" s="30"/>
      <c r="P74" s="30"/>
      <c r="Q74" s="31"/>
    </row>
    <row r="75">
      <c r="P75" s="30"/>
      <c r="Q75" s="31"/>
    </row>
    <row r="76">
      <c r="P76" s="30"/>
      <c r="Q76" s="31"/>
    </row>
    <row r="77">
      <c r="P77" s="30"/>
      <c r="Q77" s="31"/>
    </row>
    <row r="78">
      <c r="P78" s="30"/>
      <c r="Q78" s="31"/>
    </row>
    <row r="79">
      <c r="P79" s="30"/>
      <c r="Q79" s="31"/>
    </row>
    <row r="80">
      <c r="P80" s="30"/>
      <c r="Q80" s="31"/>
    </row>
    <row r="81">
      <c r="P81" s="30"/>
      <c r="Q81" s="31"/>
    </row>
    <row r="82">
      <c r="P82" s="30"/>
      <c r="Q82" s="31"/>
    </row>
    <row r="83">
      <c r="P83" s="30"/>
      <c r="Q83" s="31"/>
    </row>
    <row r="84">
      <c r="P84" s="30"/>
      <c r="Q84" s="31"/>
    </row>
    <row r="85">
      <c r="P85" s="30"/>
      <c r="Q85" s="31"/>
    </row>
    <row r="86">
      <c r="P86" s="30"/>
      <c r="Q86" s="31"/>
    </row>
  </sheetData>
  <mergeCells count="1">
    <mergeCell ref="H2:I2"/>
  </mergeCell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3" t="s">
        <v>81</v>
      </c>
      <c r="B1" s="3">
        <v>2019.0</v>
      </c>
      <c r="C1" s="3">
        <v>2020.0</v>
      </c>
      <c r="D1" s="3">
        <v>2021.0</v>
      </c>
      <c r="E1" s="3">
        <v>2022.0</v>
      </c>
    </row>
    <row r="2">
      <c r="A2" s="3" t="s">
        <v>50</v>
      </c>
      <c r="B2" s="3">
        <v>264.09</v>
      </c>
      <c r="C2" s="3">
        <v>248.51</v>
      </c>
      <c r="D2" s="3">
        <v>256.44</v>
      </c>
      <c r="E2" s="3">
        <v>254.05</v>
      </c>
    </row>
    <row r="3">
      <c r="A3" s="3" t="s">
        <v>51</v>
      </c>
      <c r="B3" s="3">
        <v>228.38</v>
      </c>
      <c r="C3" s="3">
        <v>228.38</v>
      </c>
      <c r="D3" s="3">
        <v>226.5</v>
      </c>
      <c r="E3" s="3">
        <v>224.39</v>
      </c>
    </row>
    <row r="4">
      <c r="A4" s="3" t="s">
        <v>52</v>
      </c>
      <c r="B4" s="3">
        <v>234.41</v>
      </c>
      <c r="C4" s="3">
        <v>224.97</v>
      </c>
      <c r="D4" s="3">
        <v>237.47</v>
      </c>
      <c r="E4" s="3">
        <v>234.56</v>
      </c>
    </row>
    <row r="5">
      <c r="A5" s="3" t="s">
        <v>53</v>
      </c>
      <c r="B5" s="3">
        <v>212.84</v>
      </c>
      <c r="C5" s="3">
        <v>186.92</v>
      </c>
      <c r="D5" s="3">
        <v>213.84</v>
      </c>
      <c r="E5" s="3">
        <v>209.64</v>
      </c>
    </row>
    <row r="6">
      <c r="A6" s="3" t="s">
        <v>54</v>
      </c>
      <c r="B6" s="3">
        <v>212.32</v>
      </c>
      <c r="C6" s="3">
        <v>191.36</v>
      </c>
      <c r="D6" s="3">
        <v>208.23</v>
      </c>
      <c r="E6" s="3">
        <v>202.22</v>
      </c>
    </row>
    <row r="7">
      <c r="A7" s="3" t="s">
        <v>55</v>
      </c>
      <c r="B7" s="3">
        <v>204.89</v>
      </c>
      <c r="C7" s="3">
        <v>191.05</v>
      </c>
      <c r="D7" s="3">
        <v>204.97</v>
      </c>
      <c r="E7" s="3">
        <v>203.78</v>
      </c>
    </row>
    <row r="8">
      <c r="A8" s="3" t="s">
        <v>56</v>
      </c>
      <c r="B8" s="3">
        <v>217.92</v>
      </c>
      <c r="C8" s="3">
        <v>208.22</v>
      </c>
      <c r="D8" s="3">
        <v>215.58</v>
      </c>
      <c r="E8" s="3">
        <v>215.48</v>
      </c>
    </row>
    <row r="9">
      <c r="A9" s="3" t="s">
        <v>57</v>
      </c>
      <c r="B9" s="3">
        <v>208.21</v>
      </c>
      <c r="C9" s="3">
        <v>204.62</v>
      </c>
      <c r="D9" s="3">
        <v>205.72</v>
      </c>
      <c r="E9" s="3">
        <v>206.55</v>
      </c>
    </row>
    <row r="10">
      <c r="A10" s="3" t="s">
        <v>157</v>
      </c>
      <c r="B10" s="3">
        <v>205.78</v>
      </c>
      <c r="C10" s="3">
        <v>203.56</v>
      </c>
      <c r="D10" s="3">
        <v>206.16</v>
      </c>
      <c r="E10" s="3">
        <v>199.41</v>
      </c>
    </row>
    <row r="11">
      <c r="A11" s="3" t="s">
        <v>59</v>
      </c>
      <c r="B11" s="3">
        <v>219.32</v>
      </c>
      <c r="C11" s="3">
        <v>219.76</v>
      </c>
      <c r="D11" s="3">
        <v>218.96</v>
      </c>
      <c r="E11" s="3">
        <v>200.2</v>
      </c>
    </row>
    <row r="12">
      <c r="A12" s="3" t="s">
        <v>60</v>
      </c>
      <c r="B12" s="3">
        <v>230.37</v>
      </c>
      <c r="C12" s="3">
        <v>222.92</v>
      </c>
      <c r="D12" s="3">
        <v>233.14</v>
      </c>
      <c r="E12" s="3">
        <v>214.11</v>
      </c>
    </row>
    <row r="13">
      <c r="A13" s="3" t="s">
        <v>61</v>
      </c>
      <c r="B13" s="3">
        <v>237.06</v>
      </c>
      <c r="C13" s="3">
        <v>239.67</v>
      </c>
      <c r="D13" s="3">
        <v>249.89</v>
      </c>
      <c r="E13" s="3">
        <v>232.14</v>
      </c>
    </row>
    <row r="14">
      <c r="A14" s="20"/>
    </row>
    <row r="15">
      <c r="A15" s="20"/>
    </row>
    <row r="16">
      <c r="A16" s="20"/>
      <c r="J16" s="32"/>
    </row>
    <row r="17">
      <c r="A17" s="20"/>
      <c r="J17" s="32"/>
    </row>
    <row r="18">
      <c r="A18" s="20"/>
      <c r="J18" s="32"/>
    </row>
    <row r="19">
      <c r="A19" s="20"/>
      <c r="J19" s="32"/>
    </row>
    <row r="20">
      <c r="A20" s="20"/>
      <c r="J20" s="32"/>
    </row>
    <row r="21">
      <c r="A21" s="20"/>
      <c r="J21" s="32"/>
    </row>
    <row r="22">
      <c r="A22" s="20"/>
      <c r="J22" s="32"/>
    </row>
    <row r="23">
      <c r="A23" s="20"/>
      <c r="J23" s="32"/>
    </row>
    <row r="24">
      <c r="A24" s="20"/>
      <c r="J24" s="32"/>
    </row>
    <row r="25">
      <c r="A25" s="20"/>
      <c r="J25" s="32"/>
    </row>
    <row r="26">
      <c r="A26" s="20"/>
      <c r="J26" s="32"/>
    </row>
    <row r="27">
      <c r="A27" s="20"/>
      <c r="J27" s="32"/>
    </row>
    <row r="28">
      <c r="A28" s="20"/>
      <c r="J28" s="32"/>
    </row>
    <row r="29">
      <c r="A29" s="20"/>
      <c r="J29" s="32"/>
    </row>
    <row r="30">
      <c r="A30" s="20"/>
      <c r="J30" s="32"/>
    </row>
    <row r="31">
      <c r="A31" s="20"/>
      <c r="J31" s="32"/>
    </row>
    <row r="32">
      <c r="A32" s="20"/>
      <c r="J32" s="32"/>
    </row>
    <row r="33">
      <c r="A33" s="20"/>
      <c r="J33" s="32"/>
    </row>
    <row r="34">
      <c r="A34" s="20"/>
      <c r="J34" s="32"/>
    </row>
    <row r="35">
      <c r="A35" s="20"/>
      <c r="J35" s="32"/>
    </row>
    <row r="36">
      <c r="A36" s="20"/>
      <c r="J36" s="32"/>
    </row>
    <row r="37">
      <c r="A37" s="20"/>
      <c r="J37" s="32"/>
    </row>
    <row r="38">
      <c r="A38" s="20"/>
      <c r="J38" s="32"/>
    </row>
    <row r="39">
      <c r="A39" s="20"/>
      <c r="J39" s="32"/>
    </row>
    <row r="40">
      <c r="A40" s="20"/>
      <c r="J40" s="32"/>
    </row>
    <row r="41">
      <c r="A41" s="20"/>
      <c r="J41" s="32"/>
    </row>
    <row r="42">
      <c r="A42" s="20"/>
      <c r="J42" s="32"/>
    </row>
    <row r="43">
      <c r="A43" s="20"/>
      <c r="J43" s="32"/>
    </row>
    <row r="44">
      <c r="A44" s="20"/>
      <c r="J44" s="32"/>
    </row>
    <row r="45">
      <c r="A45" s="20"/>
      <c r="J45" s="32"/>
    </row>
    <row r="46">
      <c r="A46" s="20"/>
      <c r="J46" s="32"/>
    </row>
    <row r="47">
      <c r="A47" s="20"/>
      <c r="J47" s="32"/>
    </row>
    <row r="48">
      <c r="A48" s="20"/>
      <c r="J48" s="32"/>
    </row>
    <row r="49">
      <c r="A49" s="20"/>
      <c r="J49" s="32"/>
    </row>
    <row r="50">
      <c r="A50" s="20"/>
      <c r="J50" s="32"/>
    </row>
    <row r="51">
      <c r="A51" s="20"/>
      <c r="J51" s="32"/>
    </row>
    <row r="52">
      <c r="A52" s="20"/>
      <c r="J52" s="32"/>
    </row>
    <row r="53">
      <c r="A53" s="20"/>
      <c r="J53" s="32"/>
    </row>
    <row r="54">
      <c r="A54" s="20"/>
      <c r="J54" s="32"/>
    </row>
    <row r="55">
      <c r="A55" s="20"/>
      <c r="J55" s="32"/>
    </row>
    <row r="56">
      <c r="A56" s="20"/>
      <c r="J56" s="32"/>
    </row>
    <row r="57">
      <c r="A57" s="20"/>
      <c r="J57" s="32"/>
    </row>
    <row r="58">
      <c r="A58" s="20"/>
      <c r="J58" s="32"/>
    </row>
    <row r="59">
      <c r="A59" s="20"/>
      <c r="J59" s="32"/>
    </row>
    <row r="60">
      <c r="A60" s="20"/>
      <c r="J60" s="32"/>
    </row>
    <row r="61">
      <c r="A61" s="20"/>
      <c r="J61" s="32"/>
    </row>
    <row r="62">
      <c r="A62" s="20"/>
      <c r="J62" s="32"/>
    </row>
    <row r="63">
      <c r="A63" s="20"/>
      <c r="J63" s="32"/>
    </row>
    <row r="64">
      <c r="A64" s="20"/>
    </row>
    <row r="65">
      <c r="A65" s="20"/>
    </row>
    <row r="66">
      <c r="A66" s="20"/>
    </row>
    <row r="67">
      <c r="A67" s="20"/>
    </row>
    <row r="68">
      <c r="A68" s="20"/>
    </row>
    <row r="69">
      <c r="A69" s="20"/>
    </row>
    <row r="70">
      <c r="A70" s="20"/>
    </row>
    <row r="71">
      <c r="A71" s="20"/>
    </row>
    <row r="72">
      <c r="A72" s="20"/>
    </row>
    <row r="73">
      <c r="A73" s="20"/>
    </row>
    <row r="74">
      <c r="A74" s="20"/>
    </row>
    <row r="75">
      <c r="A75" s="20"/>
    </row>
    <row r="76">
      <c r="A76" s="20"/>
    </row>
    <row r="77">
      <c r="A77" s="20"/>
    </row>
    <row r="78">
      <c r="A78" s="20"/>
    </row>
    <row r="79">
      <c r="A79" s="20"/>
    </row>
    <row r="80">
      <c r="A80" s="20"/>
    </row>
    <row r="81">
      <c r="A81" s="20"/>
    </row>
    <row r="82">
      <c r="A82" s="20"/>
    </row>
    <row r="83">
      <c r="A83" s="20"/>
    </row>
    <row r="84">
      <c r="A84" s="20"/>
    </row>
    <row r="85">
      <c r="A85" s="20"/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33"/>
      <c r="B1" s="29" t="s">
        <v>158</v>
      </c>
      <c r="C1" s="29" t="s">
        <v>159</v>
      </c>
    </row>
    <row r="2">
      <c r="A2" s="29" t="s">
        <v>160</v>
      </c>
      <c r="B2" s="34">
        <v>6.176305</v>
      </c>
      <c r="C2" s="34">
        <v>-1.444623</v>
      </c>
    </row>
    <row r="3">
      <c r="A3" s="29" t="s">
        <v>161</v>
      </c>
      <c r="B3" s="34">
        <v>-0.059277</v>
      </c>
      <c r="C3" s="34">
        <v>-3.469436</v>
      </c>
    </row>
    <row r="4">
      <c r="A4" s="29" t="s">
        <v>83</v>
      </c>
      <c r="B4" s="34">
        <v>-0.178995</v>
      </c>
      <c r="C4" s="34">
        <v>-4.880686</v>
      </c>
    </row>
    <row r="5">
      <c r="A5" s="29" t="s">
        <v>162</v>
      </c>
      <c r="B5" s="34">
        <v>-4.32498</v>
      </c>
      <c r="C5" s="34">
        <v>-5.008636</v>
      </c>
    </row>
    <row r="6">
      <c r="A6" s="29" t="s">
        <v>101</v>
      </c>
      <c r="B6" s="34">
        <v>-0.185228</v>
      </c>
      <c r="C6" s="34">
        <v>-5.034183</v>
      </c>
    </row>
    <row r="7">
      <c r="A7" s="29" t="s">
        <v>92</v>
      </c>
      <c r="B7" s="34">
        <v>-1.623272</v>
      </c>
      <c r="C7" s="34">
        <v>-5.953549</v>
      </c>
    </row>
    <row r="8">
      <c r="A8" s="29" t="s">
        <v>163</v>
      </c>
      <c r="B8" s="34">
        <v>-0.485879</v>
      </c>
      <c r="C8" s="34">
        <v>-7.627119</v>
      </c>
    </row>
    <row r="9">
      <c r="A9" s="29" t="s">
        <v>164</v>
      </c>
      <c r="B9" s="34">
        <v>-3.345938</v>
      </c>
      <c r="C9" s="34">
        <v>-7.819748</v>
      </c>
    </row>
    <row r="10">
      <c r="A10" s="29" t="s">
        <v>165</v>
      </c>
      <c r="B10" s="34">
        <v>-1.257272</v>
      </c>
      <c r="C10" s="34">
        <v>-7.911794</v>
      </c>
    </row>
    <row r="11">
      <c r="A11" s="29" t="s">
        <v>93</v>
      </c>
      <c r="B11" s="34">
        <v>-2.118847</v>
      </c>
      <c r="C11" s="34">
        <v>-8.303085</v>
      </c>
    </row>
    <row r="12">
      <c r="A12" s="29" t="s">
        <v>89</v>
      </c>
      <c r="B12" s="34">
        <v>-0.069851</v>
      </c>
      <c r="C12" s="34">
        <v>-9.385908</v>
      </c>
    </row>
    <row r="13">
      <c r="A13" s="29" t="s">
        <v>166</v>
      </c>
      <c r="B13" s="34">
        <v>-4.075426</v>
      </c>
      <c r="C13" s="34">
        <v>-10.25915</v>
      </c>
    </row>
    <row r="14">
      <c r="A14" s="29" t="s">
        <v>103</v>
      </c>
      <c r="B14" s="34">
        <v>-2.979398</v>
      </c>
      <c r="C14" s="34">
        <v>-11.097308</v>
      </c>
    </row>
    <row r="15">
      <c r="A15" s="29" t="s">
        <v>82</v>
      </c>
      <c r="B15" s="34">
        <v>-1.88539</v>
      </c>
      <c r="C15" s="34">
        <v>-11.931685</v>
      </c>
    </row>
    <row r="16">
      <c r="A16" s="29" t="s">
        <v>167</v>
      </c>
      <c r="B16" s="34">
        <v>-4.045198</v>
      </c>
      <c r="C16" s="34">
        <v>-12.748238</v>
      </c>
    </row>
    <row r="17">
      <c r="A17" s="29" t="s">
        <v>168</v>
      </c>
      <c r="B17" s="34">
        <v>-2.239611</v>
      </c>
      <c r="C17" s="34">
        <v>-13.383838</v>
      </c>
    </row>
    <row r="18">
      <c r="A18" s="29"/>
      <c r="B18" s="13"/>
      <c r="C18" s="13"/>
    </row>
    <row r="19">
      <c r="A19" s="29"/>
      <c r="B19" s="13"/>
      <c r="C19" s="13"/>
    </row>
    <row r="20">
      <c r="A20" s="29"/>
      <c r="B20" s="13"/>
      <c r="C20" s="13"/>
    </row>
    <row r="21">
      <c r="A21" s="29"/>
      <c r="B21" s="13"/>
      <c r="C21" s="13"/>
    </row>
    <row r="22">
      <c r="A22" s="29"/>
      <c r="B22" s="13"/>
      <c r="C22" s="13"/>
    </row>
    <row r="23">
      <c r="A23" s="29"/>
      <c r="B23" s="13"/>
      <c r="C23" s="13"/>
    </row>
    <row r="24">
      <c r="A24" s="29"/>
      <c r="B24" s="13"/>
      <c r="C24" s="13"/>
    </row>
    <row r="25">
      <c r="A25" s="29"/>
      <c r="B25" s="13"/>
      <c r="C25" s="13"/>
    </row>
    <row r="26">
      <c r="A26" s="29"/>
      <c r="B26" s="13"/>
      <c r="C26" s="13"/>
    </row>
    <row r="27">
      <c r="A27" s="29"/>
      <c r="B27" s="13"/>
      <c r="C27" s="13"/>
    </row>
    <row r="28">
      <c r="A28" s="29"/>
      <c r="B28" s="13"/>
      <c r="C28" s="13"/>
    </row>
    <row r="29">
      <c r="A29" s="29"/>
      <c r="B29" s="13"/>
      <c r="C29" s="13"/>
    </row>
    <row r="30">
      <c r="A30" s="29"/>
    </row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B1" s="3" t="s">
        <v>45</v>
      </c>
      <c r="C1" s="3" t="s">
        <v>169</v>
      </c>
      <c r="D1" s="3" t="s">
        <v>43</v>
      </c>
      <c r="E1" s="3" t="s">
        <v>44</v>
      </c>
      <c r="F1" s="3" t="s">
        <v>47</v>
      </c>
      <c r="G1" s="3" t="s">
        <v>69</v>
      </c>
    </row>
    <row r="2">
      <c r="A2" s="3" t="s">
        <v>50</v>
      </c>
      <c r="B2" s="3">
        <v>10.6</v>
      </c>
      <c r="C2" s="3">
        <v>-12.7</v>
      </c>
      <c r="D2" s="3">
        <v>2.24</v>
      </c>
      <c r="E2" s="3">
        <v>0.69</v>
      </c>
      <c r="F2" s="3">
        <v>-3.2</v>
      </c>
      <c r="G2" s="3">
        <v>-2.3699999999999997</v>
      </c>
    </row>
    <row r="3">
      <c r="A3" s="3" t="s">
        <v>51</v>
      </c>
      <c r="B3" s="3">
        <v>17.2</v>
      </c>
      <c r="C3" s="3">
        <v>-17.8</v>
      </c>
      <c r="D3" s="3">
        <v>0.49</v>
      </c>
      <c r="E3" s="3">
        <v>1.33</v>
      </c>
      <c r="F3" s="3">
        <v>-3.3</v>
      </c>
      <c r="G3" s="3">
        <v>-2.080000000000001</v>
      </c>
    </row>
    <row r="4">
      <c r="A4" s="3" t="s">
        <v>52</v>
      </c>
      <c r="B4" s="3">
        <v>-0.07</v>
      </c>
      <c r="C4" s="3">
        <v>-15.6</v>
      </c>
      <c r="D4" s="3">
        <v>1.38</v>
      </c>
      <c r="E4" s="3">
        <v>11.23</v>
      </c>
      <c r="F4" s="3">
        <v>0.17</v>
      </c>
      <c r="G4" s="3">
        <v>-2.889999999999999</v>
      </c>
    </row>
    <row r="5">
      <c r="A5" s="3" t="s">
        <v>53</v>
      </c>
      <c r="B5" s="3">
        <v>9.54</v>
      </c>
      <c r="C5" s="3">
        <v>-9.2</v>
      </c>
      <c r="D5" s="3">
        <v>-7.98</v>
      </c>
      <c r="E5" s="3">
        <v>3.48</v>
      </c>
      <c r="F5" s="3">
        <v>-0.04</v>
      </c>
      <c r="G5" s="3">
        <v>-4.2</v>
      </c>
    </row>
    <row r="6">
      <c r="A6" s="3" t="s">
        <v>54</v>
      </c>
      <c r="B6" s="3">
        <v>1.56</v>
      </c>
      <c r="C6" s="3">
        <v>-17.5</v>
      </c>
      <c r="D6" s="3">
        <v>3.01</v>
      </c>
      <c r="E6" s="3">
        <v>6.08</v>
      </c>
      <c r="F6" s="3">
        <v>0.88</v>
      </c>
      <c r="G6" s="3">
        <v>-5.97</v>
      </c>
    </row>
    <row r="7">
      <c r="A7" s="3" t="s">
        <v>55</v>
      </c>
      <c r="B7" s="3">
        <v>8.59</v>
      </c>
      <c r="C7" s="3">
        <v>-17.7</v>
      </c>
      <c r="D7" s="3">
        <v>1.64</v>
      </c>
      <c r="E7" s="3">
        <v>4.79</v>
      </c>
      <c r="F7" s="3">
        <v>1.48</v>
      </c>
      <c r="G7" s="3">
        <v>-1.1999999999999997</v>
      </c>
    </row>
    <row r="8">
      <c r="A8" s="3" t="s">
        <v>56</v>
      </c>
      <c r="B8" s="3">
        <v>9.39</v>
      </c>
      <c r="C8" s="3">
        <v>-20.1</v>
      </c>
      <c r="D8" s="3">
        <v>5.93</v>
      </c>
      <c r="E8" s="3">
        <v>3.38</v>
      </c>
      <c r="F8" s="3">
        <v>1.29</v>
      </c>
      <c r="G8" s="3">
        <v>-0.11000000000000121</v>
      </c>
      <c r="K8" s="32"/>
    </row>
    <row r="9">
      <c r="A9" s="3" t="s">
        <v>57</v>
      </c>
      <c r="B9" s="3">
        <v>1.99</v>
      </c>
      <c r="C9" s="3">
        <v>-21.0</v>
      </c>
      <c r="D9" s="3">
        <v>11.51</v>
      </c>
      <c r="E9" s="3">
        <v>6.51</v>
      </c>
      <c r="F9" s="3">
        <v>1.77</v>
      </c>
      <c r="G9" s="3">
        <v>0.779999999999998</v>
      </c>
      <c r="K9" s="32"/>
    </row>
    <row r="10">
      <c r="A10" s="3" t="s">
        <v>157</v>
      </c>
      <c r="B10" s="3">
        <v>8.24</v>
      </c>
      <c r="C10" s="3">
        <v>-15.6</v>
      </c>
      <c r="D10" s="3">
        <v>0.93</v>
      </c>
      <c r="E10" s="3">
        <v>-0.92</v>
      </c>
      <c r="F10" s="3">
        <v>0.58</v>
      </c>
      <c r="G10" s="3">
        <v>-6.77</v>
      </c>
      <c r="K10" s="32"/>
    </row>
    <row r="11">
      <c r="A11" s="3" t="s">
        <v>59</v>
      </c>
      <c r="B11" s="3">
        <v>-0.09</v>
      </c>
      <c r="C11" s="3">
        <v>-17.4</v>
      </c>
      <c r="D11" s="3">
        <v>2.99</v>
      </c>
      <c r="E11" s="3">
        <v>-5.01</v>
      </c>
      <c r="F11" s="3">
        <v>0.72</v>
      </c>
      <c r="G11" s="3">
        <v>-18.79</v>
      </c>
      <c r="K11" s="32"/>
    </row>
    <row r="12">
      <c r="A12" s="3" t="s">
        <v>60</v>
      </c>
      <c r="B12" s="3">
        <v>7.81</v>
      </c>
      <c r="C12" s="3">
        <v>-12.5</v>
      </c>
      <c r="D12" s="3">
        <v>-12.63</v>
      </c>
      <c r="E12" s="3">
        <v>-2.92</v>
      </c>
      <c r="F12" s="3">
        <v>1.19</v>
      </c>
      <c r="G12" s="3">
        <v>-19.05</v>
      </c>
      <c r="K12" s="32"/>
    </row>
    <row r="13">
      <c r="A13" s="3" t="s">
        <v>61</v>
      </c>
      <c r="B13" s="3">
        <v>-2.32</v>
      </c>
      <c r="C13" s="3">
        <v>-7.49</v>
      </c>
      <c r="D13" s="3">
        <v>-4.97</v>
      </c>
      <c r="E13" s="3">
        <v>-0.79</v>
      </c>
      <c r="F13" s="3">
        <v>-2.18</v>
      </c>
      <c r="G13" s="3">
        <v>-17.75</v>
      </c>
      <c r="K13" s="32"/>
    </row>
    <row r="14">
      <c r="K14" s="32"/>
    </row>
    <row r="15">
      <c r="K15" s="32"/>
    </row>
    <row r="16">
      <c r="K16" s="32"/>
    </row>
    <row r="17">
      <c r="K17" s="32"/>
    </row>
    <row r="18">
      <c r="K18" s="32"/>
    </row>
    <row r="19">
      <c r="K19" s="32"/>
    </row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3" t="s">
        <v>42</v>
      </c>
      <c r="B1" s="3" t="s">
        <v>170</v>
      </c>
    </row>
    <row r="2">
      <c r="A2" s="3">
        <v>2001.0</v>
      </c>
      <c r="B2" s="3">
        <v>0.08</v>
      </c>
      <c r="D2" s="5"/>
    </row>
    <row r="3">
      <c r="A3" s="3">
        <v>2002.0</v>
      </c>
      <c r="B3" s="3">
        <v>0.08</v>
      </c>
      <c r="D3" s="5"/>
    </row>
    <row r="4">
      <c r="A4" s="3">
        <v>2003.0</v>
      </c>
      <c r="B4" s="3">
        <v>0.13</v>
      </c>
      <c r="D4" s="5"/>
    </row>
    <row r="5">
      <c r="A5" s="3">
        <v>2004.0</v>
      </c>
      <c r="B5" s="3">
        <v>0.28</v>
      </c>
      <c r="D5" s="5"/>
    </row>
    <row r="6">
      <c r="A6" s="3">
        <v>2005.0</v>
      </c>
      <c r="B6" s="3">
        <v>0.77</v>
      </c>
      <c r="D6" s="5"/>
    </row>
    <row r="7">
      <c r="A7" s="3">
        <v>2006.0</v>
      </c>
      <c r="B7" s="3">
        <v>1.02</v>
      </c>
      <c r="D7" s="5"/>
    </row>
    <row r="8">
      <c r="A8" s="3">
        <v>2007.0</v>
      </c>
      <c r="B8" s="3">
        <v>1.3</v>
      </c>
      <c r="D8" s="5"/>
    </row>
    <row r="9">
      <c r="A9" s="3">
        <v>2008.0</v>
      </c>
      <c r="B9" s="3">
        <v>3.65</v>
      </c>
      <c r="D9" s="5"/>
    </row>
    <row r="10">
      <c r="A10" s="3">
        <v>2009.0</v>
      </c>
      <c r="B10" s="3">
        <v>6.66</v>
      </c>
      <c r="D10" s="5"/>
    </row>
    <row r="11">
      <c r="A11" s="3">
        <v>2010.0</v>
      </c>
      <c r="B11" s="3">
        <v>9.16</v>
      </c>
      <c r="D11" s="5"/>
    </row>
    <row r="12">
      <c r="A12" s="3">
        <v>2011.0</v>
      </c>
      <c r="B12" s="3">
        <v>24.04</v>
      </c>
      <c r="D12" s="5"/>
    </row>
    <row r="13">
      <c r="A13" s="3">
        <v>2012.0</v>
      </c>
      <c r="B13" s="3">
        <v>22.86</v>
      </c>
      <c r="D13" s="5"/>
    </row>
    <row r="14">
      <c r="A14" s="3">
        <v>2013.0</v>
      </c>
      <c r="B14" s="3">
        <v>14.01</v>
      </c>
      <c r="D14" s="5"/>
    </row>
    <row r="15">
      <c r="A15" s="3">
        <v>2014.0</v>
      </c>
      <c r="B15" s="3">
        <v>10.06</v>
      </c>
      <c r="D15" s="5"/>
    </row>
    <row r="16">
      <c r="A16" s="3">
        <v>2015.0</v>
      </c>
      <c r="B16" s="3">
        <v>6.64</v>
      </c>
      <c r="D16" s="5"/>
    </row>
    <row r="17">
      <c r="A17" s="3">
        <v>2016.0</v>
      </c>
      <c r="B17" s="3">
        <v>0.19</v>
      </c>
      <c r="D17" s="5"/>
    </row>
    <row r="18">
      <c r="A18" s="3">
        <v>2017.0</v>
      </c>
      <c r="B18" s="3">
        <v>6.9</v>
      </c>
      <c r="D18" s="5"/>
    </row>
    <row r="19">
      <c r="A19" s="3">
        <v>2018.0</v>
      </c>
      <c r="B19" s="3">
        <v>5.1</v>
      </c>
      <c r="D19" s="5"/>
    </row>
    <row r="20">
      <c r="A20" s="3">
        <v>2019.0</v>
      </c>
      <c r="B20" s="3">
        <v>10.84</v>
      </c>
      <c r="D20" s="5"/>
      <c r="E20" s="5"/>
    </row>
    <row r="21">
      <c r="A21" s="3">
        <v>2020.0</v>
      </c>
      <c r="B21" s="3">
        <v>21.26</v>
      </c>
      <c r="D21" s="5"/>
      <c r="E21" s="5"/>
    </row>
    <row r="22">
      <c r="A22" s="3">
        <v>2021.0</v>
      </c>
      <c r="B22" s="3">
        <v>18.59</v>
      </c>
      <c r="D22" s="5"/>
      <c r="E22" s="5"/>
    </row>
    <row r="23">
      <c r="A23" s="3">
        <v>2022.0</v>
      </c>
      <c r="B23" s="3">
        <v>39.42</v>
      </c>
      <c r="D23" s="5"/>
      <c r="E23" s="5"/>
    </row>
    <row r="24">
      <c r="B24" s="5"/>
    </row>
    <row r="25">
      <c r="B25" s="5"/>
    </row>
    <row r="26">
      <c r="B26" s="5"/>
    </row>
    <row r="27">
      <c r="B27" s="5"/>
    </row>
    <row r="28">
      <c r="B28" s="5"/>
    </row>
    <row r="29">
      <c r="B29" s="5"/>
    </row>
    <row r="30">
      <c r="B30" s="5"/>
    </row>
    <row r="31">
      <c r="B31" s="5"/>
    </row>
    <row r="32">
      <c r="B32" s="5"/>
    </row>
    <row r="33">
      <c r="B33" s="5"/>
    </row>
    <row r="34">
      <c r="B34" s="5"/>
    </row>
    <row r="35">
      <c r="B35" s="5"/>
    </row>
    <row r="36">
      <c r="B36" s="5"/>
    </row>
    <row r="37">
      <c r="B37" s="5"/>
    </row>
    <row r="38">
      <c r="B38" s="5"/>
    </row>
    <row r="39">
      <c r="B39" s="5"/>
    </row>
    <row r="40">
      <c r="B40" s="5"/>
    </row>
    <row r="41">
      <c r="B41" s="5"/>
    </row>
    <row r="42">
      <c r="B42" s="5"/>
    </row>
    <row r="43">
      <c r="B43" s="5"/>
    </row>
    <row r="44">
      <c r="B44" s="5"/>
    </row>
    <row r="45">
      <c r="B45" s="5"/>
    </row>
  </sheetData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7.5"/>
  </cols>
  <sheetData>
    <row r="1">
      <c r="A1" s="3" t="s">
        <v>171</v>
      </c>
      <c r="B1" s="3" t="s">
        <v>42</v>
      </c>
      <c r="C1" s="3" t="s">
        <v>172</v>
      </c>
    </row>
    <row r="2">
      <c r="A2" s="3" t="s">
        <v>164</v>
      </c>
      <c r="B2" s="3">
        <v>2022.0</v>
      </c>
      <c r="C2" s="3">
        <v>14.4</v>
      </c>
    </row>
    <row r="3">
      <c r="A3" s="3" t="s">
        <v>164</v>
      </c>
      <c r="B3" s="3" t="s">
        <v>173</v>
      </c>
      <c r="C3" s="3">
        <v>9.5</v>
      </c>
    </row>
    <row r="4">
      <c r="A4" s="3" t="s">
        <v>168</v>
      </c>
      <c r="B4" s="3">
        <v>2022.0</v>
      </c>
      <c r="C4" s="3">
        <v>12.6</v>
      </c>
    </row>
    <row r="5">
      <c r="A5" s="3" t="s">
        <v>168</v>
      </c>
      <c r="B5" s="3" t="s">
        <v>173</v>
      </c>
      <c r="C5" s="3">
        <v>9.6</v>
      </c>
    </row>
    <row r="6">
      <c r="A6" s="3" t="s">
        <v>174</v>
      </c>
      <c r="B6" s="3">
        <v>2022.0</v>
      </c>
      <c r="C6" s="3">
        <v>11.5</v>
      </c>
    </row>
    <row r="7">
      <c r="A7" s="3" t="s">
        <v>174</v>
      </c>
      <c r="B7" s="3" t="s">
        <v>173</v>
      </c>
      <c r="C7" s="3">
        <v>9.2</v>
      </c>
    </row>
    <row r="8">
      <c r="A8" s="3" t="s">
        <v>163</v>
      </c>
      <c r="B8" s="3">
        <v>2022.0</v>
      </c>
      <c r="C8" s="3">
        <v>12.6</v>
      </c>
    </row>
    <row r="9">
      <c r="A9" s="3" t="s">
        <v>163</v>
      </c>
      <c r="B9" s="3" t="s">
        <v>173</v>
      </c>
      <c r="C9" s="3">
        <v>10.6</v>
      </c>
    </row>
    <row r="10">
      <c r="A10" s="3" t="s">
        <v>92</v>
      </c>
      <c r="B10" s="3">
        <v>2022.0</v>
      </c>
      <c r="C10" s="3">
        <v>11.5</v>
      </c>
    </row>
    <row r="11">
      <c r="A11" s="3" t="s">
        <v>92</v>
      </c>
      <c r="B11" s="3" t="s">
        <v>173</v>
      </c>
      <c r="C11" s="3">
        <v>10.0</v>
      </c>
    </row>
    <row r="12">
      <c r="A12" s="3" t="s">
        <v>83</v>
      </c>
      <c r="B12" s="3">
        <v>2022.0</v>
      </c>
      <c r="C12" s="3">
        <v>10.1</v>
      </c>
    </row>
    <row r="13">
      <c r="A13" s="3" t="s">
        <v>83</v>
      </c>
      <c r="B13" s="3" t="s">
        <v>175</v>
      </c>
      <c r="C13" s="3">
        <v>8.7</v>
      </c>
    </row>
    <row r="14">
      <c r="A14" s="3" t="s">
        <v>89</v>
      </c>
      <c r="B14" s="3">
        <v>2022.0</v>
      </c>
      <c r="C14" s="3">
        <v>9.9</v>
      </c>
    </row>
    <row r="15">
      <c r="A15" s="3" t="s">
        <v>89</v>
      </c>
      <c r="B15" s="3" t="s">
        <v>175</v>
      </c>
      <c r="C15" s="3">
        <v>9.0</v>
      </c>
    </row>
    <row r="16">
      <c r="A16" s="3" t="s">
        <v>93</v>
      </c>
      <c r="B16" s="3">
        <v>2022.0</v>
      </c>
      <c r="C16" s="3">
        <v>7.8</v>
      </c>
    </row>
    <row r="17">
      <c r="A17" s="3" t="s">
        <v>93</v>
      </c>
      <c r="B17" s="3" t="s">
        <v>175</v>
      </c>
      <c r="C17" s="3">
        <v>5.8</v>
      </c>
    </row>
    <row r="18">
      <c r="A18" s="3" t="s">
        <v>160</v>
      </c>
      <c r="B18" s="3">
        <v>2022.0</v>
      </c>
      <c r="C18" s="3">
        <v>6.5</v>
      </c>
    </row>
    <row r="19">
      <c r="A19" s="3" t="s">
        <v>160</v>
      </c>
      <c r="B19" s="3" t="s">
        <v>173</v>
      </c>
      <c r="C19" s="3">
        <v>4.5</v>
      </c>
    </row>
    <row r="20">
      <c r="A20" s="3" t="s">
        <v>176</v>
      </c>
      <c r="B20" s="3">
        <v>2022.0</v>
      </c>
      <c r="C20" s="3">
        <v>6.4</v>
      </c>
    </row>
    <row r="21">
      <c r="A21" s="3" t="s">
        <v>176</v>
      </c>
      <c r="B21" s="3" t="s">
        <v>173</v>
      </c>
      <c r="C21" s="3">
        <v>4.9</v>
      </c>
    </row>
    <row r="22">
      <c r="A22" s="3" t="s">
        <v>102</v>
      </c>
      <c r="B22" s="3">
        <v>2022.0</v>
      </c>
      <c r="C22" s="3">
        <v>5.8</v>
      </c>
    </row>
    <row r="23">
      <c r="A23" s="3" t="s">
        <v>102</v>
      </c>
      <c r="B23" s="3" t="s">
        <v>175</v>
      </c>
      <c r="C23" s="3">
        <v>4.1</v>
      </c>
    </row>
    <row r="24">
      <c r="A24" s="3" t="s">
        <v>161</v>
      </c>
      <c r="B24" s="3">
        <v>2022.0</v>
      </c>
      <c r="C24" s="3">
        <v>4.5</v>
      </c>
    </row>
    <row r="25">
      <c r="A25" s="3" t="s">
        <v>161</v>
      </c>
      <c r="B25" s="3" t="s">
        <v>173</v>
      </c>
      <c r="C25" s="3">
        <v>2.2</v>
      </c>
    </row>
    <row r="26">
      <c r="A26" s="3" t="s">
        <v>82</v>
      </c>
      <c r="B26" s="3">
        <v>2022.0</v>
      </c>
      <c r="C26" s="3">
        <v>4.3</v>
      </c>
    </row>
    <row r="27">
      <c r="A27" s="3" t="s">
        <v>82</v>
      </c>
      <c r="B27" s="3" t="s">
        <v>173</v>
      </c>
      <c r="C27" s="3">
        <v>2.9</v>
      </c>
    </row>
    <row r="28">
      <c r="A28" s="3" t="s">
        <v>101</v>
      </c>
      <c r="B28" s="3">
        <v>2022.0</v>
      </c>
      <c r="C28" s="3">
        <v>4.2</v>
      </c>
    </row>
    <row r="29">
      <c r="A29" s="3" t="s">
        <v>101</v>
      </c>
      <c r="B29" s="3" t="s">
        <v>173</v>
      </c>
      <c r="C29" s="3">
        <v>4.2</v>
      </c>
    </row>
    <row r="30">
      <c r="A30" s="3" t="s">
        <v>177</v>
      </c>
      <c r="B30" s="3">
        <v>2022.0</v>
      </c>
      <c r="C30" s="3">
        <v>3.3</v>
      </c>
    </row>
    <row r="31">
      <c r="A31" s="3" t="s">
        <v>177</v>
      </c>
      <c r="B31" s="3" t="s">
        <v>173</v>
      </c>
      <c r="C31" s="3">
        <v>2.9</v>
      </c>
    </row>
    <row r="32">
      <c r="A32" s="3" t="s">
        <v>167</v>
      </c>
      <c r="B32" s="3">
        <v>2022.0</v>
      </c>
      <c r="C32" s="3">
        <v>3.2</v>
      </c>
    </row>
    <row r="33">
      <c r="A33" s="3" t="s">
        <v>167</v>
      </c>
      <c r="B33" s="3" t="s">
        <v>175</v>
      </c>
      <c r="C33" s="3">
        <v>3.1</v>
      </c>
    </row>
    <row r="34">
      <c r="A34" s="3" t="s">
        <v>162</v>
      </c>
      <c r="B34" s="3">
        <v>2022.0</v>
      </c>
      <c r="C34" s="3">
        <v>3.0</v>
      </c>
    </row>
    <row r="35">
      <c r="A35" s="3" t="s">
        <v>162</v>
      </c>
      <c r="B35" s="3" t="s">
        <v>175</v>
      </c>
      <c r="C35" s="3">
        <v>2.9</v>
      </c>
    </row>
    <row r="36">
      <c r="A36" s="3" t="s">
        <v>178</v>
      </c>
      <c r="B36" s="3">
        <v>2022.0</v>
      </c>
      <c r="C36" s="3">
        <v>2.6</v>
      </c>
    </row>
    <row r="37">
      <c r="A37" s="3" t="s">
        <v>178</v>
      </c>
      <c r="B37" s="3" t="s">
        <v>175</v>
      </c>
      <c r="C37" s="3">
        <v>2.3</v>
      </c>
    </row>
    <row r="38">
      <c r="A38" s="3" t="s">
        <v>166</v>
      </c>
      <c r="B38" s="3">
        <v>2022.0</v>
      </c>
      <c r="C38" s="3">
        <v>1.4</v>
      </c>
    </row>
    <row r="39">
      <c r="A39" s="3" t="s">
        <v>166</v>
      </c>
      <c r="B39" s="3" t="s">
        <v>173</v>
      </c>
      <c r="C39" s="3">
        <v>0.9</v>
      </c>
    </row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3" t="s">
        <v>42</v>
      </c>
      <c r="B1" s="3" t="s">
        <v>179</v>
      </c>
      <c r="C1" s="3" t="s">
        <v>180</v>
      </c>
      <c r="D1" s="3" t="s">
        <v>181</v>
      </c>
      <c r="E1" s="3" t="s">
        <v>182</v>
      </c>
    </row>
    <row r="2">
      <c r="A2" s="3">
        <v>2018.0</v>
      </c>
      <c r="B2" s="3">
        <v>103.0</v>
      </c>
    </row>
    <row r="3">
      <c r="A3" s="3">
        <v>2019.0</v>
      </c>
      <c r="B3" s="3">
        <v>119.0</v>
      </c>
    </row>
    <row r="4">
      <c r="A4" s="3">
        <v>2020.0</v>
      </c>
      <c r="B4" s="3">
        <v>140.0</v>
      </c>
    </row>
    <row r="5">
      <c r="A5" s="3">
        <v>2021.0</v>
      </c>
      <c r="B5" s="3">
        <v>168.0</v>
      </c>
    </row>
    <row r="6">
      <c r="A6" s="3">
        <v>2022.0</v>
      </c>
      <c r="B6" s="3">
        <v>209.0</v>
      </c>
      <c r="C6" s="3">
        <v>209.0</v>
      </c>
      <c r="D6" s="3">
        <v>209.0</v>
      </c>
      <c r="E6" s="3">
        <v>209.0</v>
      </c>
    </row>
    <row r="7">
      <c r="A7" s="3">
        <v>2023.0</v>
      </c>
      <c r="C7" s="3">
        <v>246.0</v>
      </c>
      <c r="D7" s="3">
        <v>263.0</v>
      </c>
      <c r="E7" s="3">
        <v>284.0</v>
      </c>
    </row>
    <row r="8">
      <c r="A8" s="3">
        <v>2024.0</v>
      </c>
      <c r="C8" s="3">
        <v>291.0</v>
      </c>
      <c r="D8" s="3">
        <v>325.0</v>
      </c>
      <c r="E8" s="3">
        <v>370.0</v>
      </c>
    </row>
    <row r="9">
      <c r="A9" s="3">
        <v>2025.0</v>
      </c>
      <c r="C9" s="3">
        <v>350.0</v>
      </c>
      <c r="D9" s="3">
        <v>399.0</v>
      </c>
      <c r="E9" s="3">
        <v>472.0</v>
      </c>
    </row>
    <row r="10">
      <c r="A10" s="3">
        <v>2026.0</v>
      </c>
      <c r="C10" s="3">
        <v>416.0</v>
      </c>
      <c r="D10" s="3">
        <v>484.0</v>
      </c>
      <c r="E10" s="3">
        <v>591.0</v>
      </c>
    </row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3" t="s">
        <v>183</v>
      </c>
      <c r="B1" s="3" t="s">
        <v>184</v>
      </c>
      <c r="C1" s="3" t="s">
        <v>185</v>
      </c>
    </row>
    <row r="2">
      <c r="A2" s="3" t="s">
        <v>13</v>
      </c>
      <c r="B2" s="3">
        <v>-119.0</v>
      </c>
      <c r="C2" s="3" t="s">
        <v>186</v>
      </c>
    </row>
    <row r="3">
      <c r="A3" s="3" t="s">
        <v>64</v>
      </c>
      <c r="B3" s="3">
        <v>-66.0</v>
      </c>
      <c r="C3" s="3" t="s">
        <v>186</v>
      </c>
    </row>
    <row r="4">
      <c r="A4" s="3" t="s">
        <v>187</v>
      </c>
      <c r="B4" s="3">
        <v>72.0</v>
      </c>
      <c r="C4" s="3" t="s">
        <v>186</v>
      </c>
    </row>
    <row r="5">
      <c r="A5" s="3" t="s">
        <v>47</v>
      </c>
      <c r="B5" s="3">
        <v>1.0</v>
      </c>
      <c r="C5" s="3" t="s">
        <v>186</v>
      </c>
    </row>
    <row r="6">
      <c r="A6" s="3" t="s">
        <v>188</v>
      </c>
      <c r="B6" s="3">
        <v>33.0</v>
      </c>
      <c r="C6" s="3" t="s">
        <v>186</v>
      </c>
    </row>
    <row r="7">
      <c r="A7" s="3" t="s">
        <v>189</v>
      </c>
      <c r="B7" s="3">
        <v>-79.0</v>
      </c>
      <c r="C7" s="3" t="s">
        <v>186</v>
      </c>
    </row>
    <row r="8">
      <c r="A8" s="3" t="s">
        <v>13</v>
      </c>
      <c r="B8" s="3">
        <v>0.0</v>
      </c>
      <c r="C8" s="3" t="s">
        <v>190</v>
      </c>
    </row>
    <row r="9">
      <c r="A9" s="3" t="s">
        <v>64</v>
      </c>
      <c r="B9" s="3">
        <v>40.0</v>
      </c>
      <c r="C9" s="3" t="s">
        <v>190</v>
      </c>
    </row>
    <row r="10">
      <c r="A10" s="3" t="s">
        <v>187</v>
      </c>
      <c r="B10" s="3">
        <v>86.0</v>
      </c>
      <c r="C10" s="3" t="s">
        <v>190</v>
      </c>
    </row>
    <row r="11">
      <c r="A11" s="3" t="s">
        <v>188</v>
      </c>
      <c r="B11" s="3">
        <v>-211.0</v>
      </c>
      <c r="C11" s="3" t="s">
        <v>190</v>
      </c>
    </row>
    <row r="12">
      <c r="A12" s="3" t="s">
        <v>189</v>
      </c>
      <c r="B12" s="3">
        <v>-84.0</v>
      </c>
      <c r="C12" s="3" t="s">
        <v>190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3" t="s">
        <v>42</v>
      </c>
      <c r="B1" s="3" t="s">
        <v>43</v>
      </c>
      <c r="C1" s="3" t="s">
        <v>44</v>
      </c>
      <c r="D1" s="3" t="s">
        <v>45</v>
      </c>
      <c r="E1" s="3" t="s">
        <v>46</v>
      </c>
      <c r="F1" s="3" t="s">
        <v>47</v>
      </c>
    </row>
    <row r="2">
      <c r="A2" s="3">
        <v>2000.0</v>
      </c>
      <c r="B2" s="3">
        <v>12.61</v>
      </c>
      <c r="C2" s="3">
        <v>30.45</v>
      </c>
      <c r="D2" s="3">
        <v>0.81</v>
      </c>
      <c r="E2" s="3">
        <v>46.04</v>
      </c>
      <c r="F2" s="3">
        <v>10.07</v>
      </c>
    </row>
    <row r="3">
      <c r="A3" s="3">
        <v>2001.0</v>
      </c>
      <c r="B3" s="3">
        <v>13.1</v>
      </c>
      <c r="C3" s="3">
        <v>29.32</v>
      </c>
      <c r="D3" s="3">
        <v>0.96</v>
      </c>
      <c r="E3" s="3">
        <v>46.68</v>
      </c>
      <c r="F3" s="3">
        <v>9.94</v>
      </c>
    </row>
    <row r="4">
      <c r="A4" s="3">
        <v>2002.0</v>
      </c>
      <c r="B4" s="3">
        <v>13.7</v>
      </c>
      <c r="C4" s="3">
        <v>29.91</v>
      </c>
      <c r="D4" s="3">
        <v>1.3</v>
      </c>
      <c r="E4" s="3">
        <v>44.63</v>
      </c>
      <c r="F4" s="3">
        <v>10.46</v>
      </c>
    </row>
    <row r="5">
      <c r="A5" s="3">
        <v>2003.0</v>
      </c>
      <c r="B5" s="3">
        <v>15.01</v>
      </c>
      <c r="C5" s="3">
        <v>30.3</v>
      </c>
      <c r="D5" s="3">
        <v>1.56</v>
      </c>
      <c r="E5" s="3">
        <v>43.24</v>
      </c>
      <c r="F5" s="3">
        <v>9.88</v>
      </c>
    </row>
    <row r="6">
      <c r="A6" s="3">
        <v>2004.0</v>
      </c>
      <c r="B6" s="3">
        <v>16.05</v>
      </c>
      <c r="C6" s="3">
        <v>29.12</v>
      </c>
      <c r="D6" s="3">
        <v>2.02</v>
      </c>
      <c r="E6" s="3">
        <v>43.62</v>
      </c>
      <c r="F6" s="3">
        <v>9.18</v>
      </c>
    </row>
    <row r="7">
      <c r="A7" s="3">
        <v>2005.0</v>
      </c>
      <c r="B7" s="3">
        <v>17.86</v>
      </c>
      <c r="C7" s="3">
        <v>28.06</v>
      </c>
      <c r="D7" s="3">
        <v>2.41</v>
      </c>
      <c r="E7" s="3">
        <v>42.43</v>
      </c>
      <c r="F7" s="3">
        <v>9.25</v>
      </c>
    </row>
    <row r="8">
      <c r="A8" s="3">
        <v>2006.0</v>
      </c>
      <c r="B8" s="3">
        <v>18.48</v>
      </c>
      <c r="C8" s="3">
        <v>27.82</v>
      </c>
      <c r="D8" s="3">
        <v>2.76</v>
      </c>
      <c r="E8" s="3">
        <v>41.72</v>
      </c>
      <c r="F8" s="3">
        <v>9.21</v>
      </c>
    </row>
    <row r="9">
      <c r="A9" s="3">
        <v>2007.0</v>
      </c>
      <c r="B9" s="3">
        <v>19.47</v>
      </c>
      <c r="C9" s="3">
        <v>28.08</v>
      </c>
      <c r="D9" s="3">
        <v>3.52</v>
      </c>
      <c r="E9" s="3">
        <v>39.98</v>
      </c>
      <c r="F9" s="3">
        <v>8.97</v>
      </c>
    </row>
    <row r="10">
      <c r="A10" s="3">
        <v>2008.0</v>
      </c>
      <c r="B10" s="3">
        <v>20.71</v>
      </c>
      <c r="C10" s="3">
        <v>25.53</v>
      </c>
      <c r="D10" s="3">
        <v>4.07</v>
      </c>
      <c r="E10" s="3">
        <v>40.82</v>
      </c>
      <c r="F10" s="3">
        <v>8.86</v>
      </c>
    </row>
    <row r="11">
      <c r="A11" s="3">
        <v>2009.0</v>
      </c>
      <c r="B11" s="3">
        <v>20.13</v>
      </c>
      <c r="C11" s="3">
        <v>25.0</v>
      </c>
      <c r="D11" s="3">
        <v>4.93</v>
      </c>
      <c r="E11" s="3">
        <v>41.01</v>
      </c>
      <c r="F11" s="3">
        <v>8.93</v>
      </c>
    </row>
    <row r="12">
      <c r="A12" s="3">
        <v>2010.0</v>
      </c>
      <c r="B12" s="3">
        <v>19.98</v>
      </c>
      <c r="C12" s="3">
        <v>23.77</v>
      </c>
      <c r="D12" s="3">
        <v>5.53</v>
      </c>
      <c r="E12" s="3">
        <v>41.56</v>
      </c>
      <c r="F12" s="3">
        <v>9.16</v>
      </c>
    </row>
    <row r="13">
      <c r="A13" s="3">
        <v>2011.0</v>
      </c>
      <c r="B13" s="3">
        <v>19.19</v>
      </c>
      <c r="C13" s="3">
        <v>24.9</v>
      </c>
      <c r="D13" s="3">
        <v>7.3</v>
      </c>
      <c r="E13" s="3">
        <v>39.34</v>
      </c>
      <c r="F13" s="3">
        <v>9.28</v>
      </c>
    </row>
    <row r="14">
      <c r="A14" s="3">
        <v>2012.0</v>
      </c>
      <c r="B14" s="3">
        <v>16.68</v>
      </c>
      <c r="C14" s="3">
        <v>25.55</v>
      </c>
      <c r="D14" s="3">
        <v>8.86</v>
      </c>
      <c r="E14" s="3">
        <v>39.35</v>
      </c>
      <c r="F14" s="3">
        <v>9.55</v>
      </c>
    </row>
    <row r="15">
      <c r="A15" s="3">
        <v>2013.0</v>
      </c>
      <c r="B15" s="3">
        <v>14.39</v>
      </c>
      <c r="C15" s="3">
        <v>25.24</v>
      </c>
      <c r="D15" s="3">
        <v>10.16</v>
      </c>
      <c r="E15" s="3">
        <v>40.66</v>
      </c>
      <c r="F15" s="3">
        <v>9.54</v>
      </c>
    </row>
    <row r="16">
      <c r="A16" s="3">
        <v>2014.0</v>
      </c>
      <c r="B16" s="3">
        <v>12.64</v>
      </c>
      <c r="C16" s="3">
        <v>24.5</v>
      </c>
      <c r="D16" s="3">
        <v>11.19</v>
      </c>
      <c r="E16" s="3">
        <v>41.82</v>
      </c>
      <c r="F16" s="3">
        <v>9.85</v>
      </c>
    </row>
    <row r="17">
      <c r="A17" s="3">
        <v>2015.0</v>
      </c>
      <c r="B17" s="3">
        <v>13.81</v>
      </c>
      <c r="C17" s="3">
        <v>24.54</v>
      </c>
      <c r="D17" s="3">
        <v>12.67</v>
      </c>
      <c r="E17" s="3">
        <v>39.07</v>
      </c>
      <c r="F17" s="3">
        <v>9.92</v>
      </c>
    </row>
    <row r="18">
      <c r="A18" s="3">
        <v>2016.0</v>
      </c>
      <c r="B18" s="3">
        <v>16.12</v>
      </c>
      <c r="C18" s="3">
        <v>22.77</v>
      </c>
      <c r="D18" s="3">
        <v>12.71</v>
      </c>
      <c r="E18" s="3">
        <v>38.47</v>
      </c>
      <c r="F18" s="3">
        <v>9.94</v>
      </c>
    </row>
    <row r="19">
      <c r="A19" s="3">
        <v>2017.0</v>
      </c>
      <c r="B19" s="3">
        <v>17.96</v>
      </c>
      <c r="C19" s="3">
        <v>21.83</v>
      </c>
      <c r="D19" s="3">
        <v>14.36</v>
      </c>
      <c r="E19" s="3">
        <v>36.01</v>
      </c>
      <c r="F19" s="3">
        <v>9.84</v>
      </c>
    </row>
    <row r="20">
      <c r="A20" s="3">
        <v>2018.0</v>
      </c>
      <c r="B20" s="3">
        <v>16.86</v>
      </c>
      <c r="C20" s="3">
        <v>20.45</v>
      </c>
      <c r="D20" s="3">
        <v>14.89</v>
      </c>
      <c r="E20" s="3">
        <v>37.98</v>
      </c>
      <c r="F20" s="3">
        <v>9.82</v>
      </c>
    </row>
    <row r="21">
      <c r="A21" s="3">
        <v>2019.0</v>
      </c>
      <c r="B21" s="3">
        <v>19.8</v>
      </c>
      <c r="C21" s="3">
        <v>15.67</v>
      </c>
      <c r="D21" s="3">
        <v>17.07</v>
      </c>
      <c r="E21" s="3">
        <v>37.73</v>
      </c>
      <c r="F21" s="3">
        <v>9.73</v>
      </c>
    </row>
    <row r="22">
      <c r="A22" s="3">
        <v>2020.0</v>
      </c>
      <c r="B22" s="3">
        <v>20.36</v>
      </c>
      <c r="C22" s="3">
        <v>12.79</v>
      </c>
      <c r="D22" s="3">
        <v>19.69</v>
      </c>
      <c r="E22" s="3">
        <v>37.4</v>
      </c>
      <c r="F22" s="3">
        <v>9.77</v>
      </c>
    </row>
    <row r="23">
      <c r="A23" s="3">
        <v>2021.0</v>
      </c>
      <c r="B23" s="3">
        <v>19.16</v>
      </c>
      <c r="C23" s="3">
        <v>14.54</v>
      </c>
      <c r="D23" s="3">
        <v>19.1</v>
      </c>
      <c r="E23" s="3">
        <v>37.5</v>
      </c>
      <c r="F23" s="3">
        <v>9.69</v>
      </c>
    </row>
    <row r="24">
      <c r="A24" s="3">
        <v>2022.0</v>
      </c>
      <c r="B24" s="3">
        <v>19.91</v>
      </c>
      <c r="C24" s="3">
        <v>15.99</v>
      </c>
      <c r="D24" s="3">
        <v>22.28</v>
      </c>
      <c r="E24" s="3">
        <v>32.04</v>
      </c>
      <c r="F24" s="3">
        <v>9.79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3" t="s">
        <v>48</v>
      </c>
      <c r="B1" s="3" t="s">
        <v>49</v>
      </c>
    </row>
    <row r="2">
      <c r="A2" s="3" t="s">
        <v>50</v>
      </c>
      <c r="B2" s="3">
        <v>0.69</v>
      </c>
      <c r="C2" s="5"/>
    </row>
    <row r="3">
      <c r="A3" s="3" t="s">
        <v>51</v>
      </c>
      <c r="B3" s="3">
        <v>1.33</v>
      </c>
      <c r="C3" s="5"/>
    </row>
    <row r="4">
      <c r="A4" s="3" t="s">
        <v>52</v>
      </c>
      <c r="B4" s="3">
        <v>11.23</v>
      </c>
      <c r="C4" s="5"/>
    </row>
    <row r="5">
      <c r="A5" s="3" t="s">
        <v>53</v>
      </c>
      <c r="B5" s="3">
        <v>3.48</v>
      </c>
      <c r="C5" s="5"/>
    </row>
    <row r="6">
      <c r="A6" s="3" t="s">
        <v>54</v>
      </c>
      <c r="B6" s="3">
        <v>6.08</v>
      </c>
      <c r="C6" s="5"/>
    </row>
    <row r="7">
      <c r="A7" s="3" t="s">
        <v>55</v>
      </c>
      <c r="B7" s="3">
        <v>4.79</v>
      </c>
      <c r="C7" s="5"/>
    </row>
    <row r="8">
      <c r="A8" s="3" t="s">
        <v>56</v>
      </c>
      <c r="B8" s="3">
        <v>3.38</v>
      </c>
      <c r="C8" s="5"/>
    </row>
    <row r="9">
      <c r="A9" s="3" t="s">
        <v>57</v>
      </c>
      <c r="B9" s="3">
        <v>6.51</v>
      </c>
      <c r="C9" s="5"/>
    </row>
    <row r="10">
      <c r="A10" s="3" t="s">
        <v>58</v>
      </c>
      <c r="B10" s="3">
        <v>-0.92</v>
      </c>
      <c r="C10" s="5"/>
    </row>
    <row r="11">
      <c r="A11" s="3" t="s">
        <v>59</v>
      </c>
      <c r="B11" s="3">
        <v>-5.01</v>
      </c>
      <c r="C11" s="5"/>
    </row>
    <row r="12">
      <c r="A12" s="3" t="s">
        <v>60</v>
      </c>
      <c r="B12" s="3">
        <v>-2.92</v>
      </c>
      <c r="C12" s="5"/>
    </row>
    <row r="13">
      <c r="A13" s="3" t="s">
        <v>61</v>
      </c>
      <c r="B13" s="3">
        <v>-0.79</v>
      </c>
      <c r="C13" s="5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3" t="s">
        <v>62</v>
      </c>
      <c r="B1" s="3" t="s">
        <v>63</v>
      </c>
    </row>
    <row r="2">
      <c r="A2" s="3" t="s">
        <v>13</v>
      </c>
      <c r="B2" s="3">
        <v>-118.9</v>
      </c>
    </row>
    <row r="3">
      <c r="A3" s="3" t="s">
        <v>64</v>
      </c>
      <c r="B3" s="3">
        <v>-65.66</v>
      </c>
    </row>
    <row r="4">
      <c r="A4" s="3" t="s">
        <v>65</v>
      </c>
      <c r="B4" s="3">
        <v>15.0</v>
      </c>
    </row>
    <row r="5">
      <c r="A5" s="3" t="s">
        <v>66</v>
      </c>
      <c r="B5" s="3">
        <v>12.85</v>
      </c>
    </row>
    <row r="6">
      <c r="A6" s="3" t="s">
        <v>43</v>
      </c>
      <c r="B6" s="3">
        <v>4.54</v>
      </c>
    </row>
    <row r="7">
      <c r="A7" s="3" t="s">
        <v>67</v>
      </c>
      <c r="B7" s="3">
        <v>39.37</v>
      </c>
    </row>
    <row r="8">
      <c r="A8" s="3" t="s">
        <v>68</v>
      </c>
      <c r="B8" s="3">
        <v>33.07</v>
      </c>
    </row>
    <row r="9">
      <c r="A9" s="3" t="s">
        <v>47</v>
      </c>
      <c r="B9" s="3">
        <v>1.07</v>
      </c>
    </row>
    <row r="10">
      <c r="A10" s="3" t="s">
        <v>69</v>
      </c>
    </row>
    <row r="12">
      <c r="A12" s="1"/>
    </row>
    <row r="13">
      <c r="A13" s="3"/>
      <c r="B13" s="3"/>
    </row>
    <row r="14">
      <c r="A14" s="3"/>
      <c r="B14" s="6"/>
    </row>
    <row r="15">
      <c r="A15" s="3"/>
      <c r="B15" s="6"/>
    </row>
    <row r="16">
      <c r="A16" s="3"/>
      <c r="B16" s="6"/>
    </row>
    <row r="17">
      <c r="A17" s="3"/>
      <c r="B17" s="6"/>
    </row>
    <row r="18">
      <c r="A18" s="3"/>
      <c r="B18" s="6"/>
    </row>
    <row r="19">
      <c r="A19" s="3"/>
      <c r="B19" s="6"/>
    </row>
    <row r="20">
      <c r="A20" s="3"/>
      <c r="B20" s="6"/>
    </row>
    <row r="21">
      <c r="A21" s="3"/>
      <c r="B21" s="6"/>
    </row>
    <row r="22">
      <c r="A22" s="3"/>
      <c r="B22" s="6"/>
    </row>
    <row r="23">
      <c r="A23" s="3"/>
      <c r="B23" s="6"/>
    </row>
    <row r="24">
      <c r="A24" s="3"/>
      <c r="B24" s="6"/>
    </row>
    <row r="25">
      <c r="A25" s="3"/>
      <c r="B25" s="6"/>
    </row>
    <row r="26">
      <c r="A26" s="1"/>
    </row>
    <row r="27">
      <c r="A27" s="1"/>
    </row>
    <row r="28">
      <c r="A28" s="3"/>
      <c r="B28" s="3"/>
      <c r="C28" s="3"/>
      <c r="D28" s="3"/>
    </row>
    <row r="29">
      <c r="A29" s="3"/>
      <c r="B29" s="3"/>
      <c r="C29" s="3"/>
      <c r="D29" s="3"/>
    </row>
    <row r="30">
      <c r="A30" s="3"/>
      <c r="B30" s="3"/>
      <c r="C30" s="3"/>
      <c r="D30" s="3"/>
    </row>
    <row r="31">
      <c r="A31" s="3"/>
      <c r="B31" s="3"/>
      <c r="C31" s="3"/>
      <c r="D31" s="3"/>
    </row>
    <row r="32">
      <c r="A32" s="3"/>
      <c r="B32" s="3"/>
      <c r="C32" s="3"/>
      <c r="D32" s="3"/>
    </row>
    <row r="33">
      <c r="A33" s="3"/>
      <c r="B33" s="3"/>
      <c r="C33" s="3"/>
      <c r="D33" s="3"/>
    </row>
    <row r="34">
      <c r="A34" s="3"/>
      <c r="B34" s="3"/>
      <c r="C34" s="3"/>
      <c r="D34" s="3"/>
    </row>
    <row r="35">
      <c r="A35" s="3"/>
      <c r="B35" s="3"/>
      <c r="C35" s="3"/>
      <c r="D35" s="3"/>
    </row>
    <row r="36">
      <c r="A36" s="3"/>
      <c r="B36" s="3"/>
      <c r="C36" s="3"/>
      <c r="D36" s="3"/>
    </row>
    <row r="37">
      <c r="A37" s="3"/>
      <c r="B37" s="3"/>
      <c r="C37" s="3"/>
      <c r="D37" s="3"/>
    </row>
    <row r="38">
      <c r="A38" s="3"/>
      <c r="B38" s="3"/>
      <c r="C38" s="3"/>
      <c r="D38" s="3"/>
    </row>
    <row r="39">
      <c r="A39" s="3"/>
      <c r="B39" s="3"/>
      <c r="C39" s="3"/>
      <c r="D39" s="3"/>
    </row>
    <row r="40">
      <c r="A40" s="3"/>
      <c r="B40" s="3"/>
      <c r="C40" s="3"/>
      <c r="D40" s="3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4" max="4" width="14.75"/>
  </cols>
  <sheetData>
    <row r="1">
      <c r="A1" s="3" t="s">
        <v>70</v>
      </c>
      <c r="B1" s="3" t="s">
        <v>71</v>
      </c>
      <c r="C1" s="3" t="s">
        <v>72</v>
      </c>
      <c r="D1" s="3" t="s">
        <v>73</v>
      </c>
      <c r="E1" s="3" t="s">
        <v>74</v>
      </c>
      <c r="F1" s="3" t="s">
        <v>75</v>
      </c>
    </row>
    <row r="2">
      <c r="A2" s="7">
        <v>2000.0</v>
      </c>
      <c r="B2" s="3" t="s">
        <v>64</v>
      </c>
      <c r="C2" s="3" t="s">
        <v>76</v>
      </c>
      <c r="D2" s="8">
        <v>350.16999999999996</v>
      </c>
      <c r="E2" s="9">
        <f t="shared" ref="E2:E24" si="1">average($D$2:$D$24)</f>
        <v>330.9195652</v>
      </c>
      <c r="F2" s="9">
        <f t="shared" ref="F2:F116" si="2">D2-E2</f>
        <v>19.25043478</v>
      </c>
    </row>
    <row r="3">
      <c r="A3" s="7">
        <v>2001.0</v>
      </c>
      <c r="B3" s="3" t="s">
        <v>64</v>
      </c>
      <c r="C3" s="3" t="s">
        <v>76</v>
      </c>
      <c r="D3" s="8">
        <v>373.43000000000006</v>
      </c>
      <c r="E3" s="9">
        <f t="shared" si="1"/>
        <v>330.9195652</v>
      </c>
      <c r="F3" s="9">
        <f t="shared" si="2"/>
        <v>42.51043478</v>
      </c>
    </row>
    <row r="4">
      <c r="A4" s="7">
        <v>2002.0</v>
      </c>
      <c r="B4" s="3" t="s">
        <v>64</v>
      </c>
      <c r="C4" s="3" t="s">
        <v>76</v>
      </c>
      <c r="D4" s="8">
        <v>312.6</v>
      </c>
      <c r="E4" s="9">
        <f t="shared" si="1"/>
        <v>330.9195652</v>
      </c>
      <c r="F4" s="9">
        <f t="shared" si="2"/>
        <v>-18.31956522</v>
      </c>
    </row>
    <row r="5">
      <c r="A5" s="7">
        <v>2003.0</v>
      </c>
      <c r="B5" s="3" t="s">
        <v>64</v>
      </c>
      <c r="C5" s="3" t="s">
        <v>76</v>
      </c>
      <c r="D5" s="8">
        <v>304.64000000000004</v>
      </c>
      <c r="E5" s="9">
        <f t="shared" si="1"/>
        <v>330.9195652</v>
      </c>
      <c r="F5" s="9">
        <f t="shared" si="2"/>
        <v>-26.27956522</v>
      </c>
    </row>
    <row r="6">
      <c r="A6" s="7">
        <v>2004.0</v>
      </c>
      <c r="B6" s="3" t="s">
        <v>64</v>
      </c>
      <c r="C6" s="3" t="s">
        <v>76</v>
      </c>
      <c r="D6" s="8">
        <v>323.19</v>
      </c>
      <c r="E6" s="9">
        <f t="shared" si="1"/>
        <v>330.9195652</v>
      </c>
      <c r="F6" s="9">
        <f t="shared" si="2"/>
        <v>-7.729565217</v>
      </c>
    </row>
    <row r="7">
      <c r="A7" s="7">
        <v>2005.0</v>
      </c>
      <c r="B7" s="3" t="s">
        <v>64</v>
      </c>
      <c r="C7" s="3" t="s">
        <v>76</v>
      </c>
      <c r="D7" s="8">
        <v>307.02</v>
      </c>
      <c r="E7" s="9">
        <f t="shared" si="1"/>
        <v>330.9195652</v>
      </c>
      <c r="F7" s="9">
        <f t="shared" si="2"/>
        <v>-23.89956522</v>
      </c>
    </row>
    <row r="8">
      <c r="A8" s="7">
        <v>2006.0</v>
      </c>
      <c r="B8" s="3" t="s">
        <v>64</v>
      </c>
      <c r="C8" s="3" t="s">
        <v>76</v>
      </c>
      <c r="D8" s="8">
        <v>309.98</v>
      </c>
      <c r="E8" s="9">
        <f t="shared" si="1"/>
        <v>330.9195652</v>
      </c>
      <c r="F8" s="9">
        <f t="shared" si="2"/>
        <v>-20.93956522</v>
      </c>
    </row>
    <row r="9">
      <c r="A9" s="7">
        <v>2007.0</v>
      </c>
      <c r="B9" s="3" t="s">
        <v>64</v>
      </c>
      <c r="C9" s="3" t="s">
        <v>76</v>
      </c>
      <c r="D9" s="8">
        <v>307.71999999999997</v>
      </c>
      <c r="E9" s="9">
        <f t="shared" si="1"/>
        <v>330.9195652</v>
      </c>
      <c r="F9" s="9">
        <f t="shared" si="2"/>
        <v>-23.19956522</v>
      </c>
    </row>
    <row r="10">
      <c r="A10" s="7">
        <v>2008.0</v>
      </c>
      <c r="B10" s="3" t="s">
        <v>64</v>
      </c>
      <c r="C10" s="3" t="s">
        <v>76</v>
      </c>
      <c r="D10" s="8">
        <v>325.59000000000003</v>
      </c>
      <c r="E10" s="9">
        <f t="shared" si="1"/>
        <v>330.9195652</v>
      </c>
      <c r="F10" s="9">
        <f t="shared" si="2"/>
        <v>-5.329565217</v>
      </c>
    </row>
    <row r="11">
      <c r="A11" s="7">
        <v>2009.0</v>
      </c>
      <c r="B11" s="3" t="s">
        <v>64</v>
      </c>
      <c r="C11" s="3" t="s">
        <v>76</v>
      </c>
      <c r="D11" s="8">
        <v>329.0</v>
      </c>
      <c r="E11" s="9">
        <f t="shared" si="1"/>
        <v>330.9195652</v>
      </c>
      <c r="F11" s="9">
        <f t="shared" si="2"/>
        <v>-1.919565217</v>
      </c>
    </row>
    <row r="12">
      <c r="A12" s="7">
        <v>2010.0</v>
      </c>
      <c r="B12" s="3" t="s">
        <v>64</v>
      </c>
      <c r="C12" s="3" t="s">
        <v>76</v>
      </c>
      <c r="D12" s="8">
        <v>371.82000000000005</v>
      </c>
      <c r="E12" s="9">
        <f t="shared" si="1"/>
        <v>330.9195652</v>
      </c>
      <c r="F12" s="9">
        <f t="shared" si="2"/>
        <v>40.90043478</v>
      </c>
    </row>
    <row r="13">
      <c r="A13" s="7">
        <v>2011.0</v>
      </c>
      <c r="B13" s="3" t="s">
        <v>64</v>
      </c>
      <c r="C13" s="3" t="s">
        <v>76</v>
      </c>
      <c r="D13" s="8">
        <v>307.43</v>
      </c>
      <c r="E13" s="9">
        <f t="shared" si="1"/>
        <v>330.9195652</v>
      </c>
      <c r="F13" s="9">
        <f t="shared" si="2"/>
        <v>-23.48956522</v>
      </c>
    </row>
    <row r="14">
      <c r="A14" s="7">
        <v>2012.0</v>
      </c>
      <c r="B14" s="3" t="s">
        <v>64</v>
      </c>
      <c r="C14" s="3" t="s">
        <v>76</v>
      </c>
      <c r="D14" s="8">
        <v>331.67</v>
      </c>
      <c r="E14" s="9">
        <f t="shared" si="1"/>
        <v>330.9195652</v>
      </c>
      <c r="F14" s="9">
        <f t="shared" si="2"/>
        <v>0.7504347826</v>
      </c>
    </row>
    <row r="15">
      <c r="A15" s="7">
        <v>2013.0</v>
      </c>
      <c r="B15" s="3" t="s">
        <v>64</v>
      </c>
      <c r="C15" s="3" t="s">
        <v>76</v>
      </c>
      <c r="D15" s="8">
        <v>368.02</v>
      </c>
      <c r="E15" s="9">
        <f t="shared" si="1"/>
        <v>330.9195652</v>
      </c>
      <c r="F15" s="9">
        <f t="shared" si="2"/>
        <v>37.10043478</v>
      </c>
    </row>
    <row r="16">
      <c r="A16" s="7">
        <v>2014.0</v>
      </c>
      <c r="B16" s="3" t="s">
        <v>64</v>
      </c>
      <c r="C16" s="3" t="s">
        <v>76</v>
      </c>
      <c r="D16" s="8">
        <v>370.06000000000006</v>
      </c>
      <c r="E16" s="9">
        <f t="shared" si="1"/>
        <v>330.9195652</v>
      </c>
      <c r="F16" s="9">
        <f t="shared" si="2"/>
        <v>39.14043478</v>
      </c>
    </row>
    <row r="17">
      <c r="A17" s="7">
        <v>2015.0</v>
      </c>
      <c r="B17" s="3" t="s">
        <v>64</v>
      </c>
      <c r="C17" s="3" t="s">
        <v>76</v>
      </c>
      <c r="D17" s="8">
        <v>336.0</v>
      </c>
      <c r="E17" s="9">
        <f t="shared" si="1"/>
        <v>330.9195652</v>
      </c>
      <c r="F17" s="9">
        <f t="shared" si="2"/>
        <v>5.080434783</v>
      </c>
    </row>
    <row r="18">
      <c r="A18" s="7">
        <v>2016.0</v>
      </c>
      <c r="B18" s="3" t="s">
        <v>64</v>
      </c>
      <c r="C18" s="3" t="s">
        <v>76</v>
      </c>
      <c r="D18" s="8">
        <v>345.6</v>
      </c>
      <c r="E18" s="9">
        <f t="shared" si="1"/>
        <v>330.9195652</v>
      </c>
      <c r="F18" s="9">
        <f t="shared" si="2"/>
        <v>14.68043478</v>
      </c>
    </row>
    <row r="19">
      <c r="A19" s="7">
        <v>2017.0</v>
      </c>
      <c r="B19" s="3" t="s">
        <v>64</v>
      </c>
      <c r="C19" s="3" t="s">
        <v>76</v>
      </c>
      <c r="D19" s="8">
        <v>294.34</v>
      </c>
      <c r="E19" s="9">
        <f t="shared" si="1"/>
        <v>330.9195652</v>
      </c>
      <c r="F19" s="9">
        <f t="shared" si="2"/>
        <v>-36.57956522</v>
      </c>
    </row>
    <row r="20">
      <c r="A20" s="7">
        <v>2018.0</v>
      </c>
      <c r="B20" s="3" t="s">
        <v>64</v>
      </c>
      <c r="C20" s="3" t="s">
        <v>76</v>
      </c>
      <c r="D20" s="8">
        <v>343.84000000000003</v>
      </c>
      <c r="E20" s="9">
        <f t="shared" si="1"/>
        <v>330.9195652</v>
      </c>
      <c r="F20" s="9">
        <f t="shared" si="2"/>
        <v>12.92043478</v>
      </c>
    </row>
    <row r="21">
      <c r="A21" s="7">
        <v>2019.0</v>
      </c>
      <c r="B21" s="3" t="s">
        <v>64</v>
      </c>
      <c r="C21" s="3" t="s">
        <v>76</v>
      </c>
      <c r="D21" s="8">
        <v>320.28999999999996</v>
      </c>
      <c r="E21" s="9">
        <f t="shared" si="1"/>
        <v>330.9195652</v>
      </c>
      <c r="F21" s="9">
        <f t="shared" si="2"/>
        <v>-10.62956522</v>
      </c>
    </row>
    <row r="22">
      <c r="A22" s="7">
        <v>2020.0</v>
      </c>
      <c r="B22" s="3" t="s">
        <v>64</v>
      </c>
      <c r="C22" s="3" t="s">
        <v>76</v>
      </c>
      <c r="D22" s="8">
        <v>347.16</v>
      </c>
      <c r="E22" s="9">
        <f t="shared" si="1"/>
        <v>330.9195652</v>
      </c>
      <c r="F22" s="9">
        <f t="shared" si="2"/>
        <v>16.24043478</v>
      </c>
    </row>
    <row r="23">
      <c r="A23" s="7">
        <v>2021.0</v>
      </c>
      <c r="B23" s="3" t="s">
        <v>64</v>
      </c>
      <c r="C23" s="3" t="s">
        <v>76</v>
      </c>
      <c r="D23" s="8">
        <v>348.62</v>
      </c>
      <c r="E23" s="9">
        <f t="shared" si="1"/>
        <v>330.9195652</v>
      </c>
      <c r="F23" s="9">
        <f t="shared" si="2"/>
        <v>17.70043478</v>
      </c>
    </row>
    <row r="24">
      <c r="A24" s="7">
        <v>2022.0</v>
      </c>
      <c r="B24" s="3" t="s">
        <v>64</v>
      </c>
      <c r="C24" s="3" t="s">
        <v>76</v>
      </c>
      <c r="D24" s="8">
        <v>282.96000000000004</v>
      </c>
      <c r="E24" s="9">
        <f t="shared" si="1"/>
        <v>330.9195652</v>
      </c>
      <c r="F24" s="9">
        <f t="shared" si="2"/>
        <v>-47.95956522</v>
      </c>
    </row>
    <row r="25">
      <c r="A25" s="7">
        <v>2000.0</v>
      </c>
      <c r="B25" s="3" t="s">
        <v>64</v>
      </c>
      <c r="C25" s="3" t="s">
        <v>77</v>
      </c>
      <c r="D25" s="8">
        <v>172.55</v>
      </c>
      <c r="E25" s="9">
        <f t="shared" ref="E25:E47" si="3">average($D$25:$D$47)</f>
        <v>160.9847826</v>
      </c>
      <c r="F25" s="9">
        <f t="shared" si="2"/>
        <v>11.56521739</v>
      </c>
    </row>
    <row r="26">
      <c r="A26" s="7">
        <v>2001.0</v>
      </c>
      <c r="B26" s="3" t="s">
        <v>64</v>
      </c>
      <c r="C26" s="3" t="s">
        <v>77</v>
      </c>
      <c r="D26" s="8">
        <v>182.62</v>
      </c>
      <c r="E26" s="9">
        <f t="shared" si="3"/>
        <v>160.9847826</v>
      </c>
      <c r="F26" s="9">
        <f t="shared" si="2"/>
        <v>21.63521739</v>
      </c>
    </row>
    <row r="27">
      <c r="A27" s="7">
        <v>2002.0</v>
      </c>
      <c r="B27" s="3" t="s">
        <v>64</v>
      </c>
      <c r="C27" s="3" t="s">
        <v>77</v>
      </c>
      <c r="D27" s="8">
        <v>161.75</v>
      </c>
      <c r="E27" s="9">
        <f t="shared" si="3"/>
        <v>160.9847826</v>
      </c>
      <c r="F27" s="9">
        <f t="shared" si="2"/>
        <v>0.7652173913</v>
      </c>
    </row>
    <row r="28">
      <c r="A28" s="7">
        <v>2003.0</v>
      </c>
      <c r="B28" s="3" t="s">
        <v>64</v>
      </c>
      <c r="C28" s="3" t="s">
        <v>77</v>
      </c>
      <c r="D28" s="8">
        <v>145.55</v>
      </c>
      <c r="E28" s="9">
        <f t="shared" si="3"/>
        <v>160.9847826</v>
      </c>
      <c r="F28" s="9">
        <f t="shared" si="2"/>
        <v>-15.43478261</v>
      </c>
    </row>
    <row r="29">
      <c r="A29" s="7">
        <v>2004.0</v>
      </c>
      <c r="B29" s="3" t="s">
        <v>64</v>
      </c>
      <c r="C29" s="3" t="s">
        <v>77</v>
      </c>
      <c r="D29" s="8">
        <v>157.89</v>
      </c>
      <c r="E29" s="9">
        <f t="shared" si="3"/>
        <v>160.9847826</v>
      </c>
      <c r="F29" s="9">
        <f t="shared" si="2"/>
        <v>-3.094782609</v>
      </c>
    </row>
    <row r="30">
      <c r="A30" s="7">
        <v>2005.0</v>
      </c>
      <c r="B30" s="3" t="s">
        <v>64</v>
      </c>
      <c r="C30" s="3" t="s">
        <v>77</v>
      </c>
      <c r="D30" s="8">
        <v>142.95000000000002</v>
      </c>
      <c r="E30" s="9">
        <f t="shared" si="3"/>
        <v>160.9847826</v>
      </c>
      <c r="F30" s="9">
        <f t="shared" si="2"/>
        <v>-18.03478261</v>
      </c>
    </row>
    <row r="31">
      <c r="A31" s="7">
        <v>2006.0</v>
      </c>
      <c r="B31" s="3" t="s">
        <v>64</v>
      </c>
      <c r="C31" s="3" t="s">
        <v>77</v>
      </c>
      <c r="D31" s="8">
        <v>147.56</v>
      </c>
      <c r="E31" s="9">
        <f t="shared" si="3"/>
        <v>160.9847826</v>
      </c>
      <c r="F31" s="9">
        <f t="shared" si="2"/>
        <v>-13.42478261</v>
      </c>
    </row>
    <row r="32">
      <c r="A32" s="7">
        <v>2007.0</v>
      </c>
      <c r="B32" s="3" t="s">
        <v>64</v>
      </c>
      <c r="C32" s="3" t="s">
        <v>77</v>
      </c>
      <c r="D32" s="8">
        <v>147.03</v>
      </c>
      <c r="E32" s="9">
        <f t="shared" si="3"/>
        <v>160.9847826</v>
      </c>
      <c r="F32" s="9">
        <f t="shared" si="2"/>
        <v>-13.95478261</v>
      </c>
    </row>
    <row r="33">
      <c r="A33" s="7">
        <v>2008.0</v>
      </c>
      <c r="B33" s="3" t="s">
        <v>64</v>
      </c>
      <c r="C33" s="3" t="s">
        <v>77</v>
      </c>
      <c r="D33" s="8">
        <v>162.54999999999998</v>
      </c>
      <c r="E33" s="9">
        <f t="shared" si="3"/>
        <v>160.9847826</v>
      </c>
      <c r="F33" s="9">
        <f t="shared" si="2"/>
        <v>1.565217391</v>
      </c>
    </row>
    <row r="34">
      <c r="A34" s="7">
        <v>2009.0</v>
      </c>
      <c r="B34" s="3" t="s">
        <v>64</v>
      </c>
      <c r="C34" s="3" t="s">
        <v>77</v>
      </c>
      <c r="D34" s="8">
        <v>164.56</v>
      </c>
      <c r="E34" s="9">
        <f t="shared" si="3"/>
        <v>160.9847826</v>
      </c>
      <c r="F34" s="9">
        <f t="shared" si="2"/>
        <v>3.575217391</v>
      </c>
    </row>
    <row r="35">
      <c r="A35" s="7">
        <v>2010.0</v>
      </c>
      <c r="B35" s="3" t="s">
        <v>64</v>
      </c>
      <c r="C35" s="3" t="s">
        <v>77</v>
      </c>
      <c r="D35" s="8">
        <v>171.63</v>
      </c>
      <c r="E35" s="9">
        <f t="shared" si="3"/>
        <v>160.9847826</v>
      </c>
      <c r="F35" s="9">
        <f t="shared" si="2"/>
        <v>10.64521739</v>
      </c>
    </row>
    <row r="36">
      <c r="A36" s="7">
        <v>2011.0</v>
      </c>
      <c r="B36" s="3" t="s">
        <v>64</v>
      </c>
      <c r="C36" s="3" t="s">
        <v>77</v>
      </c>
      <c r="D36" s="8">
        <v>143.47</v>
      </c>
      <c r="E36" s="9">
        <f t="shared" si="3"/>
        <v>160.9847826</v>
      </c>
      <c r="F36" s="9">
        <f t="shared" si="2"/>
        <v>-17.51478261</v>
      </c>
    </row>
    <row r="37">
      <c r="A37" s="7">
        <v>2012.0</v>
      </c>
      <c r="B37" s="3" t="s">
        <v>64</v>
      </c>
      <c r="C37" s="3" t="s">
        <v>77</v>
      </c>
      <c r="D37" s="8">
        <v>167.3</v>
      </c>
      <c r="E37" s="9">
        <f t="shared" si="3"/>
        <v>160.9847826</v>
      </c>
      <c r="F37" s="9">
        <f t="shared" si="2"/>
        <v>6.315217391</v>
      </c>
    </row>
    <row r="38">
      <c r="A38" s="7">
        <v>2013.0</v>
      </c>
      <c r="B38" s="3" t="s">
        <v>64</v>
      </c>
      <c r="C38" s="3" t="s">
        <v>77</v>
      </c>
      <c r="D38" s="8">
        <v>189.71</v>
      </c>
      <c r="E38" s="9">
        <f t="shared" si="3"/>
        <v>160.9847826</v>
      </c>
      <c r="F38" s="9">
        <f t="shared" si="2"/>
        <v>28.72521739</v>
      </c>
    </row>
    <row r="39">
      <c r="A39" s="7">
        <v>2014.0</v>
      </c>
      <c r="B39" s="3" t="s">
        <v>64</v>
      </c>
      <c r="C39" s="3" t="s">
        <v>77</v>
      </c>
      <c r="D39" s="8">
        <v>182.92000000000002</v>
      </c>
      <c r="E39" s="9">
        <f t="shared" si="3"/>
        <v>160.9847826</v>
      </c>
      <c r="F39" s="9">
        <f t="shared" si="2"/>
        <v>21.93521739</v>
      </c>
    </row>
    <row r="40">
      <c r="A40" s="7">
        <v>2015.0</v>
      </c>
      <c r="B40" s="3" t="s">
        <v>64</v>
      </c>
      <c r="C40" s="3" t="s">
        <v>77</v>
      </c>
      <c r="D40" s="8">
        <v>157.24</v>
      </c>
      <c r="E40" s="9">
        <f t="shared" si="3"/>
        <v>160.9847826</v>
      </c>
      <c r="F40" s="9">
        <f t="shared" si="2"/>
        <v>-3.744782609</v>
      </c>
    </row>
    <row r="41">
      <c r="A41" s="7">
        <v>2016.0</v>
      </c>
      <c r="B41" s="3" t="s">
        <v>64</v>
      </c>
      <c r="C41" s="3" t="s">
        <v>77</v>
      </c>
      <c r="D41" s="8">
        <v>163.79</v>
      </c>
      <c r="E41" s="9">
        <f t="shared" si="3"/>
        <v>160.9847826</v>
      </c>
      <c r="F41" s="9">
        <f t="shared" si="2"/>
        <v>2.805217391</v>
      </c>
    </row>
    <row r="42">
      <c r="A42" s="7">
        <v>2017.0</v>
      </c>
      <c r="B42" s="3" t="s">
        <v>64</v>
      </c>
      <c r="C42" s="3" t="s">
        <v>77</v>
      </c>
      <c r="D42" s="8">
        <v>144.64</v>
      </c>
      <c r="E42" s="9">
        <f t="shared" si="3"/>
        <v>160.9847826</v>
      </c>
      <c r="F42" s="9">
        <f t="shared" si="2"/>
        <v>-16.34478261</v>
      </c>
    </row>
    <row r="43">
      <c r="A43" s="7">
        <v>2018.0</v>
      </c>
      <c r="B43" s="3" t="s">
        <v>64</v>
      </c>
      <c r="C43" s="3" t="s">
        <v>77</v>
      </c>
      <c r="D43" s="8">
        <v>169.23</v>
      </c>
      <c r="E43" s="9">
        <f t="shared" si="3"/>
        <v>160.9847826</v>
      </c>
      <c r="F43" s="9">
        <f t="shared" si="2"/>
        <v>8.245217391</v>
      </c>
    </row>
    <row r="44">
      <c r="A44" s="7">
        <v>2019.0</v>
      </c>
      <c r="B44" s="3" t="s">
        <v>64</v>
      </c>
      <c r="C44" s="3" t="s">
        <v>77</v>
      </c>
      <c r="D44" s="8">
        <v>163.79</v>
      </c>
      <c r="E44" s="9">
        <f t="shared" si="3"/>
        <v>160.9847826</v>
      </c>
      <c r="F44" s="9">
        <f t="shared" si="2"/>
        <v>2.805217391</v>
      </c>
    </row>
    <row r="45">
      <c r="A45" s="7">
        <v>2020.0</v>
      </c>
      <c r="B45" s="3" t="s">
        <v>64</v>
      </c>
      <c r="C45" s="3" t="s">
        <v>77</v>
      </c>
      <c r="D45" s="8">
        <v>170.86</v>
      </c>
      <c r="E45" s="9">
        <f t="shared" si="3"/>
        <v>160.9847826</v>
      </c>
      <c r="F45" s="9">
        <f t="shared" si="2"/>
        <v>9.875217391</v>
      </c>
    </row>
    <row r="46">
      <c r="A46" s="7">
        <v>2021.0</v>
      </c>
      <c r="B46" s="3" t="s">
        <v>64</v>
      </c>
      <c r="C46" s="3" t="s">
        <v>77</v>
      </c>
      <c r="D46" s="8">
        <v>163.42000000000002</v>
      </c>
      <c r="E46" s="9">
        <f t="shared" si="3"/>
        <v>160.9847826</v>
      </c>
      <c r="F46" s="9">
        <f t="shared" si="2"/>
        <v>2.435217391</v>
      </c>
    </row>
    <row r="47">
      <c r="A47" s="7">
        <v>2022.0</v>
      </c>
      <c r="B47" s="3" t="s">
        <v>64</v>
      </c>
      <c r="C47" s="3" t="s">
        <v>77</v>
      </c>
      <c r="D47" s="8">
        <v>129.64000000000001</v>
      </c>
      <c r="E47" s="9">
        <f t="shared" si="3"/>
        <v>160.9847826</v>
      </c>
      <c r="F47" s="9">
        <f t="shared" si="2"/>
        <v>-31.34478261</v>
      </c>
    </row>
    <row r="48">
      <c r="A48" s="7">
        <v>2000.0</v>
      </c>
      <c r="B48" s="3" t="s">
        <v>64</v>
      </c>
      <c r="C48" s="3" t="s">
        <v>78</v>
      </c>
      <c r="D48" s="8">
        <v>93.27</v>
      </c>
      <c r="E48" s="9">
        <f t="shared" ref="E48:E70" si="4">average($D$48:$D$69)</f>
        <v>81.48636364</v>
      </c>
      <c r="F48" s="9">
        <f t="shared" si="2"/>
        <v>11.78363636</v>
      </c>
    </row>
    <row r="49">
      <c r="A49" s="7">
        <v>2001.0</v>
      </c>
      <c r="B49" s="3" t="s">
        <v>64</v>
      </c>
      <c r="C49" s="3" t="s">
        <v>78</v>
      </c>
      <c r="D49" s="8">
        <v>92.29</v>
      </c>
      <c r="E49" s="9">
        <f t="shared" si="4"/>
        <v>81.48636364</v>
      </c>
      <c r="F49" s="9">
        <f t="shared" si="2"/>
        <v>10.80363636</v>
      </c>
    </row>
    <row r="50">
      <c r="A50" s="7">
        <v>2002.0</v>
      </c>
      <c r="B50" s="3" t="s">
        <v>64</v>
      </c>
      <c r="C50" s="3" t="s">
        <v>78</v>
      </c>
      <c r="D50" s="8">
        <v>77.17</v>
      </c>
      <c r="E50" s="9">
        <f t="shared" si="4"/>
        <v>81.48636364</v>
      </c>
      <c r="F50" s="9">
        <f t="shared" si="2"/>
        <v>-4.316363636</v>
      </c>
    </row>
    <row r="51">
      <c r="A51" s="7">
        <v>2003.0</v>
      </c>
      <c r="B51" s="3" t="s">
        <v>64</v>
      </c>
      <c r="C51" s="3" t="s">
        <v>78</v>
      </c>
      <c r="D51" s="8">
        <v>63.15</v>
      </c>
      <c r="E51" s="9">
        <f t="shared" si="4"/>
        <v>81.48636364</v>
      </c>
      <c r="F51" s="9">
        <f t="shared" si="2"/>
        <v>-18.33636364</v>
      </c>
    </row>
    <row r="52">
      <c r="A52" s="7">
        <v>2004.0</v>
      </c>
      <c r="B52" s="3" t="s">
        <v>64</v>
      </c>
      <c r="C52" s="3" t="s">
        <v>78</v>
      </c>
      <c r="D52" s="8">
        <v>75.22</v>
      </c>
      <c r="E52" s="9">
        <f t="shared" si="4"/>
        <v>81.48636364</v>
      </c>
      <c r="F52" s="9">
        <f t="shared" si="2"/>
        <v>-6.266363636</v>
      </c>
    </row>
    <row r="53">
      <c r="A53" s="7">
        <v>2005.0</v>
      </c>
      <c r="B53" s="3" t="s">
        <v>64</v>
      </c>
      <c r="C53" s="3" t="s">
        <v>78</v>
      </c>
      <c r="D53" s="8">
        <v>86.6</v>
      </c>
      <c r="E53" s="9">
        <f t="shared" si="4"/>
        <v>81.48636364</v>
      </c>
      <c r="F53" s="9">
        <f t="shared" si="2"/>
        <v>5.113636364</v>
      </c>
    </row>
    <row r="54">
      <c r="A54" s="7">
        <v>2006.0</v>
      </c>
      <c r="B54" s="3" t="s">
        <v>64</v>
      </c>
      <c r="C54" s="3" t="s">
        <v>78</v>
      </c>
      <c r="D54" s="8">
        <v>73.23</v>
      </c>
      <c r="E54" s="9">
        <f t="shared" si="4"/>
        <v>81.48636364</v>
      </c>
      <c r="F54" s="9">
        <f t="shared" si="2"/>
        <v>-8.256363636</v>
      </c>
    </row>
    <row r="55">
      <c r="A55" s="7">
        <v>2007.0</v>
      </c>
      <c r="B55" s="3" t="s">
        <v>64</v>
      </c>
      <c r="C55" s="3" t="s">
        <v>78</v>
      </c>
      <c r="D55" s="8">
        <v>80.36999999999999</v>
      </c>
      <c r="E55" s="9">
        <f t="shared" si="4"/>
        <v>81.48636364</v>
      </c>
      <c r="F55" s="9">
        <f t="shared" si="2"/>
        <v>-1.116363636</v>
      </c>
    </row>
    <row r="56">
      <c r="A56" s="7">
        <v>2008.0</v>
      </c>
      <c r="B56" s="3" t="s">
        <v>64</v>
      </c>
      <c r="C56" s="3" t="s">
        <v>78</v>
      </c>
      <c r="D56" s="8">
        <v>86.21</v>
      </c>
      <c r="E56" s="9">
        <f t="shared" si="4"/>
        <v>81.48636364</v>
      </c>
      <c r="F56" s="9">
        <f t="shared" si="2"/>
        <v>4.723636364</v>
      </c>
    </row>
    <row r="57">
      <c r="A57" s="7">
        <v>2009.0</v>
      </c>
      <c r="B57" s="3" t="s">
        <v>64</v>
      </c>
      <c r="C57" s="3" t="s">
        <v>78</v>
      </c>
      <c r="D57" s="8">
        <v>78.55999999999999</v>
      </c>
      <c r="E57" s="9">
        <f t="shared" si="4"/>
        <v>81.48636364</v>
      </c>
      <c r="F57" s="9">
        <f t="shared" si="2"/>
        <v>-2.926363636</v>
      </c>
    </row>
    <row r="58">
      <c r="A58" s="7">
        <v>2010.0</v>
      </c>
      <c r="B58" s="3" t="s">
        <v>64</v>
      </c>
      <c r="C58" s="3" t="s">
        <v>78</v>
      </c>
      <c r="D58" s="8">
        <v>79.34</v>
      </c>
      <c r="E58" s="9">
        <f t="shared" si="4"/>
        <v>81.48636364</v>
      </c>
      <c r="F58" s="9">
        <f t="shared" si="2"/>
        <v>-2.146363636</v>
      </c>
    </row>
    <row r="59">
      <c r="A59" s="7">
        <v>2011.0</v>
      </c>
      <c r="B59" s="3" t="s">
        <v>64</v>
      </c>
      <c r="C59" s="3" t="s">
        <v>78</v>
      </c>
      <c r="D59" s="8">
        <v>78.9</v>
      </c>
      <c r="E59" s="9">
        <f t="shared" si="4"/>
        <v>81.48636364</v>
      </c>
      <c r="F59" s="9">
        <f t="shared" si="2"/>
        <v>-2.586363636</v>
      </c>
    </row>
    <row r="60">
      <c r="A60" s="7">
        <v>2012.0</v>
      </c>
      <c r="B60" s="3" t="s">
        <v>64</v>
      </c>
      <c r="C60" s="3" t="s">
        <v>78</v>
      </c>
      <c r="D60" s="8">
        <v>95.81</v>
      </c>
      <c r="E60" s="9">
        <f t="shared" si="4"/>
        <v>81.48636364</v>
      </c>
      <c r="F60" s="9">
        <f t="shared" si="2"/>
        <v>14.32363636</v>
      </c>
    </row>
    <row r="61">
      <c r="A61" s="7">
        <v>2013.0</v>
      </c>
      <c r="B61" s="3" t="s">
        <v>64</v>
      </c>
      <c r="C61" s="3" t="s">
        <v>78</v>
      </c>
      <c r="D61" s="8">
        <v>74.21</v>
      </c>
      <c r="E61" s="9">
        <f t="shared" si="4"/>
        <v>81.48636364</v>
      </c>
      <c r="F61" s="9">
        <f t="shared" si="2"/>
        <v>-7.276363636</v>
      </c>
    </row>
    <row r="62">
      <c r="A62" s="7">
        <v>2014.0</v>
      </c>
      <c r="B62" s="3" t="s">
        <v>64</v>
      </c>
      <c r="C62" s="3" t="s">
        <v>78</v>
      </c>
      <c r="D62" s="8">
        <v>77.17999999999999</v>
      </c>
      <c r="E62" s="9">
        <f t="shared" si="4"/>
        <v>81.48636364</v>
      </c>
      <c r="F62" s="9">
        <f t="shared" si="2"/>
        <v>-4.306363636</v>
      </c>
    </row>
    <row r="63">
      <c r="A63" s="7">
        <v>2015.0</v>
      </c>
      <c r="B63" s="3" t="s">
        <v>64</v>
      </c>
      <c r="C63" s="3" t="s">
        <v>78</v>
      </c>
      <c r="D63" s="8">
        <v>92.1</v>
      </c>
      <c r="E63" s="9">
        <f t="shared" si="4"/>
        <v>81.48636364</v>
      </c>
      <c r="F63" s="9">
        <f t="shared" si="2"/>
        <v>10.61363636</v>
      </c>
    </row>
    <row r="64">
      <c r="A64" s="7">
        <v>2016.0</v>
      </c>
      <c r="B64" s="3" t="s">
        <v>64</v>
      </c>
      <c r="C64" s="3" t="s">
        <v>78</v>
      </c>
      <c r="D64" s="8">
        <v>77.84</v>
      </c>
      <c r="E64" s="9">
        <f t="shared" si="4"/>
        <v>81.48636364</v>
      </c>
      <c r="F64" s="9">
        <f t="shared" si="2"/>
        <v>-3.646363636</v>
      </c>
    </row>
    <row r="65">
      <c r="A65" s="7">
        <v>2017.0</v>
      </c>
      <c r="B65" s="3" t="s">
        <v>64</v>
      </c>
      <c r="C65" s="3" t="s">
        <v>78</v>
      </c>
      <c r="D65" s="8">
        <v>79.93</v>
      </c>
      <c r="E65" s="9">
        <f t="shared" si="4"/>
        <v>81.48636364</v>
      </c>
      <c r="F65" s="9">
        <f t="shared" si="2"/>
        <v>-1.556363636</v>
      </c>
    </row>
    <row r="66">
      <c r="A66" s="7">
        <v>2018.0</v>
      </c>
      <c r="B66" s="3" t="s">
        <v>64</v>
      </c>
      <c r="C66" s="3" t="s">
        <v>78</v>
      </c>
      <c r="D66" s="8">
        <v>75.52</v>
      </c>
      <c r="E66" s="9">
        <f t="shared" si="4"/>
        <v>81.48636364</v>
      </c>
      <c r="F66" s="9">
        <f t="shared" si="2"/>
        <v>-5.966363636</v>
      </c>
    </row>
    <row r="67">
      <c r="A67" s="7">
        <v>2019.0</v>
      </c>
      <c r="B67" s="3" t="s">
        <v>64</v>
      </c>
      <c r="C67" s="3" t="s">
        <v>78</v>
      </c>
      <c r="D67" s="8">
        <v>77.81</v>
      </c>
      <c r="E67" s="9">
        <f t="shared" si="4"/>
        <v>81.48636364</v>
      </c>
      <c r="F67" s="9">
        <f t="shared" si="2"/>
        <v>-3.676363636</v>
      </c>
    </row>
    <row r="68">
      <c r="A68" s="7">
        <v>2020.0</v>
      </c>
      <c r="B68" s="3" t="s">
        <v>64</v>
      </c>
      <c r="C68" s="3" t="s">
        <v>78</v>
      </c>
      <c r="D68" s="8">
        <v>88.29</v>
      </c>
      <c r="E68" s="9">
        <f t="shared" si="4"/>
        <v>81.48636364</v>
      </c>
      <c r="F68" s="9">
        <f t="shared" si="2"/>
        <v>6.803636364</v>
      </c>
    </row>
    <row r="69">
      <c r="A69" s="7">
        <v>2021.0</v>
      </c>
      <c r="B69" s="3" t="s">
        <v>64</v>
      </c>
      <c r="C69" s="3" t="s">
        <v>78</v>
      </c>
      <c r="D69" s="8">
        <v>89.7</v>
      </c>
      <c r="E69" s="9">
        <f t="shared" si="4"/>
        <v>81.48636364</v>
      </c>
      <c r="F69" s="9">
        <f t="shared" si="2"/>
        <v>8.213636364</v>
      </c>
    </row>
    <row r="70">
      <c r="A70" s="7">
        <v>2022.0</v>
      </c>
      <c r="B70" s="3" t="s">
        <v>64</v>
      </c>
      <c r="C70" s="3" t="s">
        <v>78</v>
      </c>
      <c r="D70" s="8">
        <v>83.19999999999999</v>
      </c>
      <c r="E70" s="9">
        <f t="shared" si="4"/>
        <v>81.48636364</v>
      </c>
      <c r="F70" s="9">
        <f t="shared" si="2"/>
        <v>1.713636364</v>
      </c>
    </row>
    <row r="71">
      <c r="A71" s="7">
        <v>2000.0</v>
      </c>
      <c r="B71" s="3" t="s">
        <v>64</v>
      </c>
      <c r="C71" s="3" t="s">
        <v>79</v>
      </c>
      <c r="D71" s="8">
        <v>39.58</v>
      </c>
      <c r="E71" s="9">
        <f t="shared" ref="E71:E93" si="5">average($D$71:$D$93)</f>
        <v>39.95434783</v>
      </c>
      <c r="F71" s="9">
        <f t="shared" si="2"/>
        <v>-0.3743478261</v>
      </c>
    </row>
    <row r="72">
      <c r="A72" s="7">
        <v>2001.0</v>
      </c>
      <c r="B72" s="3" t="s">
        <v>64</v>
      </c>
      <c r="C72" s="3" t="s">
        <v>79</v>
      </c>
      <c r="D72" s="8">
        <v>54.92</v>
      </c>
      <c r="E72" s="9">
        <f t="shared" si="5"/>
        <v>39.95434783</v>
      </c>
      <c r="F72" s="9">
        <f t="shared" si="2"/>
        <v>14.96565217</v>
      </c>
    </row>
    <row r="73">
      <c r="A73" s="7">
        <v>2002.0</v>
      </c>
      <c r="B73" s="3" t="s">
        <v>64</v>
      </c>
      <c r="C73" s="3" t="s">
        <v>79</v>
      </c>
      <c r="D73" s="8">
        <v>29.02</v>
      </c>
      <c r="E73" s="9">
        <f t="shared" si="5"/>
        <v>39.95434783</v>
      </c>
      <c r="F73" s="9">
        <f t="shared" si="2"/>
        <v>-10.93434783</v>
      </c>
    </row>
    <row r="74">
      <c r="A74" s="7">
        <v>2003.0</v>
      </c>
      <c r="B74" s="3" t="s">
        <v>64</v>
      </c>
      <c r="C74" s="3" t="s">
        <v>79</v>
      </c>
      <c r="D74" s="8">
        <v>56.199999999999996</v>
      </c>
      <c r="E74" s="9">
        <f t="shared" si="5"/>
        <v>39.95434783</v>
      </c>
      <c r="F74" s="9">
        <f t="shared" si="2"/>
        <v>16.24565217</v>
      </c>
    </row>
    <row r="75">
      <c r="A75" s="7">
        <v>2004.0</v>
      </c>
      <c r="B75" s="3" t="s">
        <v>64</v>
      </c>
      <c r="C75" s="3" t="s">
        <v>79</v>
      </c>
      <c r="D75" s="8">
        <v>40.949999999999996</v>
      </c>
      <c r="E75" s="9">
        <f t="shared" si="5"/>
        <v>39.95434783</v>
      </c>
      <c r="F75" s="9">
        <f t="shared" si="2"/>
        <v>0.9956521739</v>
      </c>
    </row>
    <row r="76">
      <c r="A76" s="7">
        <v>2005.0</v>
      </c>
      <c r="B76" s="3" t="s">
        <v>64</v>
      </c>
      <c r="C76" s="3" t="s">
        <v>79</v>
      </c>
      <c r="D76" s="8">
        <v>23.12</v>
      </c>
      <c r="E76" s="9">
        <f t="shared" si="5"/>
        <v>39.95434783</v>
      </c>
      <c r="F76" s="9">
        <f t="shared" si="2"/>
        <v>-16.83434783</v>
      </c>
    </row>
    <row r="77">
      <c r="A77" s="7">
        <v>2006.0</v>
      </c>
      <c r="B77" s="3" t="s">
        <v>64</v>
      </c>
      <c r="C77" s="3" t="s">
        <v>79</v>
      </c>
      <c r="D77" s="8">
        <v>36.96</v>
      </c>
      <c r="E77" s="9">
        <f t="shared" si="5"/>
        <v>39.95434783</v>
      </c>
      <c r="F77" s="9">
        <f t="shared" si="2"/>
        <v>-2.994347826</v>
      </c>
    </row>
    <row r="78">
      <c r="A78" s="7">
        <v>2007.0</v>
      </c>
      <c r="B78" s="3" t="s">
        <v>64</v>
      </c>
      <c r="C78" s="3" t="s">
        <v>79</v>
      </c>
      <c r="D78" s="8">
        <v>37.4</v>
      </c>
      <c r="E78" s="9">
        <f t="shared" si="5"/>
        <v>39.95434783</v>
      </c>
      <c r="F78" s="9">
        <f t="shared" si="2"/>
        <v>-2.554347826</v>
      </c>
    </row>
    <row r="79">
      <c r="A79" s="7">
        <v>2008.0</v>
      </c>
      <c r="B79" s="3" t="s">
        <v>64</v>
      </c>
      <c r="C79" s="3" t="s">
        <v>79</v>
      </c>
      <c r="D79" s="8">
        <v>30.16</v>
      </c>
      <c r="E79" s="9">
        <f t="shared" si="5"/>
        <v>39.95434783</v>
      </c>
      <c r="F79" s="9">
        <f t="shared" si="2"/>
        <v>-9.794347826</v>
      </c>
    </row>
    <row r="80">
      <c r="A80" s="7">
        <v>2009.0</v>
      </c>
      <c r="B80" s="3" t="s">
        <v>64</v>
      </c>
      <c r="C80" s="3" t="s">
        <v>79</v>
      </c>
      <c r="D80" s="8">
        <v>34.69</v>
      </c>
      <c r="E80" s="9">
        <f t="shared" si="5"/>
        <v>39.95434783</v>
      </c>
      <c r="F80" s="9">
        <f t="shared" si="2"/>
        <v>-5.264347826</v>
      </c>
    </row>
    <row r="81">
      <c r="A81" s="7">
        <v>2010.0</v>
      </c>
      <c r="B81" s="3" t="s">
        <v>64</v>
      </c>
      <c r="C81" s="3" t="s">
        <v>79</v>
      </c>
      <c r="D81" s="8">
        <v>58.449999999999996</v>
      </c>
      <c r="E81" s="9">
        <f t="shared" si="5"/>
        <v>39.95434783</v>
      </c>
      <c r="F81" s="9">
        <f t="shared" si="2"/>
        <v>18.49565217</v>
      </c>
    </row>
    <row r="82">
      <c r="A82" s="7">
        <v>2011.0</v>
      </c>
      <c r="B82" s="3" t="s">
        <v>64</v>
      </c>
      <c r="C82" s="3" t="s">
        <v>79</v>
      </c>
      <c r="D82" s="8">
        <v>42.14</v>
      </c>
      <c r="E82" s="9">
        <f t="shared" si="5"/>
        <v>39.95434783</v>
      </c>
      <c r="F82" s="9">
        <f t="shared" si="2"/>
        <v>2.185652174</v>
      </c>
    </row>
    <row r="83">
      <c r="A83" s="7">
        <v>2012.0</v>
      </c>
      <c r="B83" s="3" t="s">
        <v>64</v>
      </c>
      <c r="C83" s="3" t="s">
        <v>79</v>
      </c>
      <c r="D83" s="8">
        <v>26.17</v>
      </c>
      <c r="E83" s="9">
        <f t="shared" si="5"/>
        <v>39.95434783</v>
      </c>
      <c r="F83" s="9">
        <f t="shared" si="2"/>
        <v>-13.78434783</v>
      </c>
    </row>
    <row r="84">
      <c r="A84" s="7">
        <v>2013.0</v>
      </c>
      <c r="B84" s="3" t="s">
        <v>64</v>
      </c>
      <c r="C84" s="3" t="s">
        <v>79</v>
      </c>
      <c r="D84" s="8">
        <v>50.599999999999994</v>
      </c>
      <c r="E84" s="9">
        <f t="shared" si="5"/>
        <v>39.95434783</v>
      </c>
      <c r="F84" s="9">
        <f t="shared" si="2"/>
        <v>10.64565217</v>
      </c>
    </row>
    <row r="85">
      <c r="A85" s="7">
        <v>2014.0</v>
      </c>
      <c r="B85" s="3" t="s">
        <v>64</v>
      </c>
      <c r="C85" s="3" t="s">
        <v>79</v>
      </c>
      <c r="D85" s="8">
        <v>54.74</v>
      </c>
      <c r="E85" s="9">
        <f t="shared" si="5"/>
        <v>39.95434783</v>
      </c>
      <c r="F85" s="9">
        <f t="shared" si="2"/>
        <v>14.78565217</v>
      </c>
    </row>
    <row r="86">
      <c r="A86" s="7">
        <v>2015.0</v>
      </c>
      <c r="B86" s="3" t="s">
        <v>64</v>
      </c>
      <c r="C86" s="3" t="s">
        <v>79</v>
      </c>
      <c r="D86" s="8">
        <v>36.8</v>
      </c>
      <c r="E86" s="9">
        <f t="shared" si="5"/>
        <v>39.95434783</v>
      </c>
      <c r="F86" s="9">
        <f t="shared" si="2"/>
        <v>-3.154347826</v>
      </c>
    </row>
    <row r="87">
      <c r="A87" s="7">
        <v>2016.0</v>
      </c>
      <c r="B87" s="3" t="s">
        <v>64</v>
      </c>
      <c r="C87" s="3" t="s">
        <v>79</v>
      </c>
      <c r="D87" s="8">
        <v>52.12</v>
      </c>
      <c r="E87" s="9">
        <f t="shared" si="5"/>
        <v>39.95434783</v>
      </c>
      <c r="F87" s="9">
        <f t="shared" si="2"/>
        <v>12.16565217</v>
      </c>
    </row>
    <row r="88">
      <c r="A88" s="7">
        <v>2017.0</v>
      </c>
      <c r="B88" s="3" t="s">
        <v>64</v>
      </c>
      <c r="C88" s="3" t="s">
        <v>79</v>
      </c>
      <c r="D88" s="8">
        <v>24.22</v>
      </c>
      <c r="E88" s="9">
        <f t="shared" si="5"/>
        <v>39.95434783</v>
      </c>
      <c r="F88" s="9">
        <f t="shared" si="2"/>
        <v>-15.73434783</v>
      </c>
    </row>
    <row r="89">
      <c r="A89" s="7">
        <v>2018.0</v>
      </c>
      <c r="B89" s="3" t="s">
        <v>64</v>
      </c>
      <c r="C89" s="3" t="s">
        <v>79</v>
      </c>
      <c r="D89" s="8">
        <v>46.72</v>
      </c>
      <c r="E89" s="9">
        <f t="shared" si="5"/>
        <v>39.95434783</v>
      </c>
      <c r="F89" s="9">
        <f t="shared" si="2"/>
        <v>6.765652174</v>
      </c>
    </row>
    <row r="90">
      <c r="A90" s="7">
        <v>2019.0</v>
      </c>
      <c r="B90" s="3" t="s">
        <v>64</v>
      </c>
      <c r="C90" s="3" t="s">
        <v>79</v>
      </c>
      <c r="D90" s="8">
        <v>33.47</v>
      </c>
      <c r="E90" s="9">
        <f t="shared" si="5"/>
        <v>39.95434783</v>
      </c>
      <c r="F90" s="9">
        <f t="shared" si="2"/>
        <v>-6.484347826</v>
      </c>
    </row>
    <row r="91">
      <c r="A91" s="7">
        <v>2020.0</v>
      </c>
      <c r="B91" s="3" t="s">
        <v>64</v>
      </c>
      <c r="C91" s="3" t="s">
        <v>79</v>
      </c>
      <c r="D91" s="8">
        <v>42.59</v>
      </c>
      <c r="E91" s="9">
        <f t="shared" si="5"/>
        <v>39.95434783</v>
      </c>
      <c r="F91" s="9">
        <f t="shared" si="2"/>
        <v>2.635652174</v>
      </c>
    </row>
    <row r="92">
      <c r="A92" s="7">
        <v>2021.0</v>
      </c>
      <c r="B92" s="3" t="s">
        <v>64</v>
      </c>
      <c r="C92" s="3" t="s">
        <v>79</v>
      </c>
      <c r="D92" s="8">
        <v>41.54</v>
      </c>
      <c r="E92" s="9">
        <f t="shared" si="5"/>
        <v>39.95434783</v>
      </c>
      <c r="F92" s="9">
        <f t="shared" si="2"/>
        <v>1.585652174</v>
      </c>
    </row>
    <row r="93">
      <c r="A93" s="7">
        <v>2022.0</v>
      </c>
      <c r="B93" s="3" t="s">
        <v>64</v>
      </c>
      <c r="C93" s="3" t="s">
        <v>79</v>
      </c>
      <c r="D93" s="8">
        <v>26.39</v>
      </c>
      <c r="E93" s="9">
        <f t="shared" si="5"/>
        <v>39.95434783</v>
      </c>
      <c r="F93" s="9">
        <f t="shared" si="2"/>
        <v>-13.56434783</v>
      </c>
    </row>
    <row r="94">
      <c r="A94" s="7">
        <v>2000.0</v>
      </c>
      <c r="B94" s="3" t="s">
        <v>64</v>
      </c>
      <c r="C94" s="3" t="s">
        <v>80</v>
      </c>
      <c r="D94" s="8">
        <v>44.769999999999996</v>
      </c>
      <c r="E94" s="9">
        <f t="shared" ref="E94:E116" si="6">average($D$94:$D$116)</f>
        <v>48.41956522</v>
      </c>
      <c r="F94" s="9">
        <f t="shared" si="2"/>
        <v>-3.649565217</v>
      </c>
    </row>
    <row r="95">
      <c r="A95" s="7">
        <v>2001.0</v>
      </c>
      <c r="B95" s="3" t="s">
        <v>64</v>
      </c>
      <c r="C95" s="3" t="s">
        <v>80</v>
      </c>
      <c r="D95" s="8">
        <v>43.599999999999994</v>
      </c>
      <c r="E95" s="9">
        <f t="shared" si="6"/>
        <v>48.41956522</v>
      </c>
      <c r="F95" s="9">
        <f t="shared" si="2"/>
        <v>-4.819565217</v>
      </c>
    </row>
    <row r="96">
      <c r="A96" s="7">
        <v>2002.0</v>
      </c>
      <c r="B96" s="3" t="s">
        <v>64</v>
      </c>
      <c r="C96" s="3" t="s">
        <v>80</v>
      </c>
      <c r="D96" s="8">
        <v>44.66</v>
      </c>
      <c r="E96" s="9">
        <f t="shared" si="6"/>
        <v>48.41956522</v>
      </c>
      <c r="F96" s="9">
        <f t="shared" si="2"/>
        <v>-3.759565217</v>
      </c>
    </row>
    <row r="97">
      <c r="A97" s="7">
        <v>2003.0</v>
      </c>
      <c r="B97" s="3" t="s">
        <v>64</v>
      </c>
      <c r="C97" s="3" t="s">
        <v>80</v>
      </c>
      <c r="D97" s="8">
        <v>39.739999999999995</v>
      </c>
      <c r="E97" s="9">
        <f t="shared" si="6"/>
        <v>48.41956522</v>
      </c>
      <c r="F97" s="9">
        <f t="shared" si="2"/>
        <v>-8.679565217</v>
      </c>
    </row>
    <row r="98">
      <c r="A98" s="7">
        <v>2004.0</v>
      </c>
      <c r="B98" s="3" t="s">
        <v>64</v>
      </c>
      <c r="C98" s="3" t="s">
        <v>80</v>
      </c>
      <c r="D98" s="8">
        <v>49.129999999999995</v>
      </c>
      <c r="E98" s="9">
        <f t="shared" si="6"/>
        <v>48.41956522</v>
      </c>
      <c r="F98" s="9">
        <f t="shared" si="2"/>
        <v>0.7104347826</v>
      </c>
    </row>
    <row r="99">
      <c r="A99" s="7">
        <v>2005.0</v>
      </c>
      <c r="B99" s="3" t="s">
        <v>64</v>
      </c>
      <c r="C99" s="3" t="s">
        <v>80</v>
      </c>
      <c r="D99" s="8">
        <v>54.349999999999994</v>
      </c>
      <c r="E99" s="9">
        <f t="shared" si="6"/>
        <v>48.41956522</v>
      </c>
      <c r="F99" s="9">
        <f t="shared" si="2"/>
        <v>5.930434783</v>
      </c>
    </row>
    <row r="100">
      <c r="A100" s="7">
        <v>2006.0</v>
      </c>
      <c r="B100" s="3" t="s">
        <v>64</v>
      </c>
      <c r="C100" s="3" t="s">
        <v>80</v>
      </c>
      <c r="D100" s="8">
        <v>52.22999999999999</v>
      </c>
      <c r="E100" s="9">
        <f t="shared" si="6"/>
        <v>48.41956522</v>
      </c>
      <c r="F100" s="9">
        <f t="shared" si="2"/>
        <v>3.810434783</v>
      </c>
    </row>
    <row r="101">
      <c r="A101" s="7">
        <v>2007.0</v>
      </c>
      <c r="B101" s="3" t="s">
        <v>64</v>
      </c>
      <c r="C101" s="3" t="s">
        <v>80</v>
      </c>
      <c r="D101" s="8">
        <v>42.92000000000001</v>
      </c>
      <c r="E101" s="9">
        <f t="shared" si="6"/>
        <v>48.41956522</v>
      </c>
      <c r="F101" s="9">
        <f t="shared" si="2"/>
        <v>-5.499565217</v>
      </c>
    </row>
    <row r="102">
      <c r="A102" s="7">
        <v>2008.0</v>
      </c>
      <c r="B102" s="3" t="s">
        <v>64</v>
      </c>
      <c r="C102" s="3" t="s">
        <v>80</v>
      </c>
      <c r="D102" s="8">
        <v>46.67</v>
      </c>
      <c r="E102" s="9">
        <f t="shared" si="6"/>
        <v>48.41956522</v>
      </c>
      <c r="F102" s="9">
        <f t="shared" si="2"/>
        <v>-1.749565217</v>
      </c>
    </row>
    <row r="103">
      <c r="A103" s="7">
        <v>2009.0</v>
      </c>
      <c r="B103" s="3" t="s">
        <v>64</v>
      </c>
      <c r="C103" s="3" t="s">
        <v>80</v>
      </c>
      <c r="D103" s="8">
        <v>51.19</v>
      </c>
      <c r="E103" s="9">
        <f t="shared" si="6"/>
        <v>48.41956522</v>
      </c>
      <c r="F103" s="9">
        <f t="shared" si="2"/>
        <v>2.770434783</v>
      </c>
    </row>
    <row r="104">
      <c r="A104" s="7">
        <v>2010.0</v>
      </c>
      <c r="B104" s="3" t="s">
        <v>64</v>
      </c>
      <c r="C104" s="3" t="s">
        <v>80</v>
      </c>
      <c r="D104" s="8">
        <v>62.400000000000006</v>
      </c>
      <c r="E104" s="9">
        <f t="shared" si="6"/>
        <v>48.41956522</v>
      </c>
      <c r="F104" s="9">
        <f t="shared" si="2"/>
        <v>13.98043478</v>
      </c>
    </row>
    <row r="105">
      <c r="A105" s="7">
        <v>2011.0</v>
      </c>
      <c r="B105" s="3" t="s">
        <v>64</v>
      </c>
      <c r="C105" s="3" t="s">
        <v>80</v>
      </c>
      <c r="D105" s="8">
        <v>42.92</v>
      </c>
      <c r="E105" s="9">
        <f t="shared" si="6"/>
        <v>48.41956522</v>
      </c>
      <c r="F105" s="9">
        <f t="shared" si="2"/>
        <v>-5.499565217</v>
      </c>
    </row>
    <row r="106">
      <c r="A106" s="7">
        <v>2012.0</v>
      </c>
      <c r="B106" s="3" t="s">
        <v>64</v>
      </c>
      <c r="C106" s="3" t="s">
        <v>80</v>
      </c>
      <c r="D106" s="8">
        <v>42.39</v>
      </c>
      <c r="E106" s="9">
        <f t="shared" si="6"/>
        <v>48.41956522</v>
      </c>
      <c r="F106" s="9">
        <f t="shared" si="2"/>
        <v>-6.029565217</v>
      </c>
    </row>
    <row r="107">
      <c r="A107" s="7">
        <v>2013.0</v>
      </c>
      <c r="B107" s="3" t="s">
        <v>64</v>
      </c>
      <c r="C107" s="3" t="s">
        <v>80</v>
      </c>
      <c r="D107" s="8">
        <v>53.50000000000001</v>
      </c>
      <c r="E107" s="9">
        <f t="shared" si="6"/>
        <v>48.41956522</v>
      </c>
      <c r="F107" s="9">
        <f t="shared" si="2"/>
        <v>5.080434783</v>
      </c>
    </row>
    <row r="108">
      <c r="A108" s="7">
        <v>2014.0</v>
      </c>
      <c r="B108" s="3" t="s">
        <v>64</v>
      </c>
      <c r="C108" s="3" t="s">
        <v>80</v>
      </c>
      <c r="D108" s="8">
        <v>55.22</v>
      </c>
      <c r="E108" s="9">
        <f t="shared" si="6"/>
        <v>48.41956522</v>
      </c>
      <c r="F108" s="9">
        <f t="shared" si="2"/>
        <v>6.800434783</v>
      </c>
    </row>
    <row r="109">
      <c r="A109" s="7">
        <v>2015.0</v>
      </c>
      <c r="B109" s="3" t="s">
        <v>64</v>
      </c>
      <c r="C109" s="3" t="s">
        <v>80</v>
      </c>
      <c r="D109" s="8">
        <v>49.85999999999999</v>
      </c>
      <c r="E109" s="9">
        <f t="shared" si="6"/>
        <v>48.41956522</v>
      </c>
      <c r="F109" s="9">
        <f t="shared" si="2"/>
        <v>1.440434783</v>
      </c>
    </row>
    <row r="110">
      <c r="A110" s="7">
        <v>2016.0</v>
      </c>
      <c r="B110" s="3" t="s">
        <v>64</v>
      </c>
      <c r="C110" s="3" t="s">
        <v>80</v>
      </c>
      <c r="D110" s="8">
        <v>51.85000000000001</v>
      </c>
      <c r="E110" s="9">
        <f t="shared" si="6"/>
        <v>48.41956522</v>
      </c>
      <c r="F110" s="9">
        <f t="shared" si="2"/>
        <v>3.430434783</v>
      </c>
    </row>
    <row r="111">
      <c r="A111" s="7">
        <v>2017.0</v>
      </c>
      <c r="B111" s="3" t="s">
        <v>64</v>
      </c>
      <c r="C111" s="3" t="s">
        <v>80</v>
      </c>
      <c r="D111" s="8">
        <v>45.55</v>
      </c>
      <c r="E111" s="9">
        <f t="shared" si="6"/>
        <v>48.41956522</v>
      </c>
      <c r="F111" s="9">
        <f t="shared" si="2"/>
        <v>-2.869565217</v>
      </c>
    </row>
    <row r="112">
      <c r="A112" s="7">
        <v>2018.0</v>
      </c>
      <c r="B112" s="3" t="s">
        <v>64</v>
      </c>
      <c r="C112" s="3" t="s">
        <v>80</v>
      </c>
      <c r="D112" s="8">
        <v>52.370000000000005</v>
      </c>
      <c r="E112" s="9">
        <f t="shared" si="6"/>
        <v>48.41956522</v>
      </c>
      <c r="F112" s="9">
        <f t="shared" si="2"/>
        <v>3.950434783</v>
      </c>
    </row>
    <row r="113">
      <c r="A113" s="7">
        <v>2019.0</v>
      </c>
      <c r="B113" s="3" t="s">
        <v>64</v>
      </c>
      <c r="C113" s="3" t="s">
        <v>80</v>
      </c>
      <c r="D113" s="8">
        <v>45.22</v>
      </c>
      <c r="E113" s="9">
        <f t="shared" si="6"/>
        <v>48.41956522</v>
      </c>
      <c r="F113" s="9">
        <f t="shared" si="2"/>
        <v>-3.199565217</v>
      </c>
    </row>
    <row r="114">
      <c r="A114" s="7">
        <v>2020.0</v>
      </c>
      <c r="B114" s="3" t="s">
        <v>64</v>
      </c>
      <c r="C114" s="3" t="s">
        <v>80</v>
      </c>
      <c r="D114" s="8">
        <v>45.42000000000001</v>
      </c>
      <c r="E114" s="9">
        <f t="shared" si="6"/>
        <v>48.41956522</v>
      </c>
      <c r="F114" s="9">
        <f t="shared" si="2"/>
        <v>-2.999565217</v>
      </c>
    </row>
    <row r="115">
      <c r="A115" s="7">
        <v>2021.0</v>
      </c>
      <c r="B115" s="3" t="s">
        <v>64</v>
      </c>
      <c r="C115" s="3" t="s">
        <v>80</v>
      </c>
      <c r="D115" s="8">
        <v>53.96</v>
      </c>
      <c r="E115" s="9">
        <f t="shared" si="6"/>
        <v>48.41956522</v>
      </c>
      <c r="F115" s="9">
        <f t="shared" si="2"/>
        <v>5.540434783</v>
      </c>
    </row>
    <row r="116">
      <c r="A116" s="7">
        <v>2022.0</v>
      </c>
      <c r="B116" s="3" t="s">
        <v>64</v>
      </c>
      <c r="C116" s="3" t="s">
        <v>80</v>
      </c>
      <c r="D116" s="8">
        <v>43.73</v>
      </c>
      <c r="E116" s="9">
        <f t="shared" si="6"/>
        <v>48.41956522</v>
      </c>
      <c r="F116" s="9">
        <f t="shared" si="2"/>
        <v>-4.689565217</v>
      </c>
    </row>
    <row r="140">
      <c r="A140" s="10"/>
      <c r="E140" s="9"/>
    </row>
    <row r="141">
      <c r="A141" s="10"/>
      <c r="E141" s="9"/>
    </row>
    <row r="142">
      <c r="A142" s="10"/>
      <c r="E142" s="9"/>
    </row>
    <row r="143">
      <c r="A143" s="10"/>
      <c r="E143" s="9"/>
    </row>
    <row r="144">
      <c r="A144" s="10"/>
      <c r="E144" s="9"/>
    </row>
    <row r="145">
      <c r="A145" s="10"/>
      <c r="E145" s="9"/>
    </row>
    <row r="146">
      <c r="A146" s="10"/>
      <c r="E146" s="9"/>
    </row>
    <row r="147">
      <c r="A147" s="10"/>
      <c r="E147" s="9"/>
    </row>
    <row r="148">
      <c r="A148" s="10"/>
      <c r="E148" s="9"/>
    </row>
    <row r="149">
      <c r="A149" s="10"/>
      <c r="E149" s="9"/>
    </row>
    <row r="150">
      <c r="A150" s="10"/>
      <c r="E150" s="9"/>
    </row>
    <row r="151">
      <c r="A151" s="10"/>
      <c r="E151" s="9"/>
    </row>
    <row r="152">
      <c r="A152" s="10"/>
      <c r="E152" s="9"/>
    </row>
    <row r="153">
      <c r="A153" s="10"/>
      <c r="E153" s="9"/>
    </row>
    <row r="154">
      <c r="A154" s="10"/>
      <c r="E154" s="9"/>
    </row>
    <row r="155">
      <c r="A155" s="10"/>
      <c r="E155" s="9"/>
    </row>
    <row r="156">
      <c r="A156" s="10"/>
      <c r="E156" s="9"/>
    </row>
    <row r="157">
      <c r="A157" s="10"/>
      <c r="E157" s="9"/>
    </row>
    <row r="158">
      <c r="A158" s="10"/>
      <c r="E158" s="9"/>
    </row>
    <row r="159">
      <c r="A159" s="10"/>
      <c r="E159" s="9"/>
    </row>
    <row r="160">
      <c r="A160" s="10"/>
      <c r="E160" s="9"/>
    </row>
    <row r="161">
      <c r="A161" s="10"/>
      <c r="E161" s="9"/>
    </row>
    <row r="162">
      <c r="A162" s="10"/>
      <c r="E162" s="9"/>
    </row>
    <row r="163">
      <c r="A163" s="10"/>
      <c r="E163" s="9"/>
    </row>
    <row r="164">
      <c r="A164" s="10"/>
      <c r="E164" s="9"/>
    </row>
    <row r="165">
      <c r="A165" s="10"/>
      <c r="E165" s="9"/>
    </row>
    <row r="166">
      <c r="A166" s="10"/>
      <c r="E166" s="9"/>
    </row>
    <row r="167">
      <c r="A167" s="10"/>
      <c r="E167" s="9"/>
    </row>
    <row r="168">
      <c r="A168" s="10"/>
      <c r="E168" s="9"/>
    </row>
    <row r="169">
      <c r="A169" s="10"/>
      <c r="E169" s="9"/>
    </row>
    <row r="170">
      <c r="A170" s="10"/>
      <c r="E170" s="9"/>
    </row>
    <row r="171">
      <c r="A171" s="10"/>
      <c r="E171" s="9"/>
    </row>
    <row r="172">
      <c r="A172" s="10"/>
      <c r="E172" s="9"/>
    </row>
    <row r="173">
      <c r="A173" s="10"/>
      <c r="E173" s="9"/>
    </row>
    <row r="174">
      <c r="A174" s="10"/>
      <c r="E174" s="9"/>
    </row>
    <row r="175">
      <c r="A175" s="10"/>
      <c r="E175" s="9"/>
    </row>
    <row r="176">
      <c r="A176" s="10"/>
      <c r="E176" s="9"/>
    </row>
    <row r="177">
      <c r="A177" s="10"/>
      <c r="E177" s="9"/>
    </row>
    <row r="178">
      <c r="A178" s="10"/>
      <c r="E178" s="9"/>
    </row>
    <row r="179">
      <c r="A179" s="10"/>
      <c r="E179" s="9"/>
    </row>
    <row r="180">
      <c r="A180" s="10"/>
      <c r="E180" s="9"/>
    </row>
    <row r="181">
      <c r="A181" s="10"/>
      <c r="E181" s="9"/>
    </row>
    <row r="182">
      <c r="A182" s="10"/>
      <c r="E182" s="9"/>
    </row>
    <row r="183">
      <c r="A183" s="10"/>
      <c r="E183" s="9"/>
    </row>
    <row r="184">
      <c r="A184" s="10"/>
      <c r="E184" s="9"/>
    </row>
    <row r="185">
      <c r="A185" s="10"/>
      <c r="E185" s="9"/>
    </row>
    <row r="186">
      <c r="A186" s="10"/>
      <c r="E186" s="9"/>
    </row>
    <row r="187">
      <c r="A187" s="10"/>
      <c r="E187" s="9"/>
    </row>
    <row r="188">
      <c r="A188" s="10"/>
      <c r="E188" s="9"/>
    </row>
    <row r="189">
      <c r="A189" s="10"/>
      <c r="E189" s="9"/>
    </row>
    <row r="190">
      <c r="A190" s="10"/>
      <c r="E190" s="9"/>
    </row>
    <row r="191">
      <c r="A191" s="10"/>
      <c r="E191" s="9"/>
    </row>
    <row r="192">
      <c r="A192" s="10"/>
      <c r="E192" s="9"/>
    </row>
    <row r="193">
      <c r="A193" s="10"/>
      <c r="E193" s="9"/>
    </row>
    <row r="194">
      <c r="A194" s="10"/>
      <c r="E194" s="9"/>
    </row>
    <row r="195">
      <c r="A195" s="10"/>
      <c r="E195" s="9"/>
    </row>
    <row r="196">
      <c r="A196" s="10"/>
      <c r="E196" s="9"/>
    </row>
    <row r="197">
      <c r="A197" s="10"/>
      <c r="E197" s="9"/>
    </row>
    <row r="198">
      <c r="A198" s="10"/>
      <c r="E198" s="9"/>
    </row>
    <row r="199">
      <c r="A199" s="10"/>
      <c r="E199" s="9"/>
    </row>
    <row r="200">
      <c r="A200" s="10"/>
      <c r="E200" s="9"/>
    </row>
    <row r="201">
      <c r="A201" s="10"/>
      <c r="E201" s="9"/>
    </row>
    <row r="202">
      <c r="A202" s="10"/>
      <c r="E202" s="9"/>
    </row>
    <row r="203">
      <c r="A203" s="10"/>
      <c r="E203" s="9"/>
    </row>
    <row r="204">
      <c r="A204" s="10"/>
      <c r="E204" s="9"/>
    </row>
    <row r="205">
      <c r="A205" s="10"/>
      <c r="E205" s="9"/>
    </row>
    <row r="206">
      <c r="A206" s="10"/>
      <c r="E206" s="9"/>
    </row>
    <row r="207">
      <c r="A207" s="10"/>
      <c r="E207" s="9"/>
    </row>
    <row r="208">
      <c r="A208" s="10"/>
      <c r="E208" s="9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1" t="s">
        <v>81</v>
      </c>
      <c r="B1" s="11" t="s">
        <v>82</v>
      </c>
      <c r="C1" s="3" t="s">
        <v>83</v>
      </c>
      <c r="D1" s="3" t="s">
        <v>47</v>
      </c>
      <c r="E1" s="3" t="s">
        <v>76</v>
      </c>
    </row>
    <row r="2">
      <c r="A2" s="12">
        <v>2000.0</v>
      </c>
      <c r="B2" s="13">
        <v>415.16</v>
      </c>
      <c r="C2" s="13">
        <v>169.61</v>
      </c>
      <c r="D2" s="8">
        <f t="shared" ref="D2:D24" si="1">E2-sum(B2:C2)</f>
        <v>275.18</v>
      </c>
      <c r="E2" s="13">
        <v>859.95</v>
      </c>
    </row>
    <row r="3">
      <c r="A3" s="12">
        <v>2001.0</v>
      </c>
      <c r="B3" s="13">
        <v>421.08</v>
      </c>
      <c r="C3" s="13">
        <v>171.3</v>
      </c>
      <c r="D3" s="8">
        <f t="shared" si="1"/>
        <v>296.52</v>
      </c>
      <c r="E3" s="13">
        <v>888.9</v>
      </c>
    </row>
    <row r="4">
      <c r="A4" s="12">
        <v>2002.0</v>
      </c>
      <c r="B4" s="13">
        <v>436.76</v>
      </c>
      <c r="C4" s="13">
        <v>164.84</v>
      </c>
      <c r="D4" s="8">
        <f t="shared" si="1"/>
        <v>300.74</v>
      </c>
      <c r="E4" s="13">
        <v>902.34</v>
      </c>
    </row>
    <row r="5">
      <c r="A5" s="12">
        <v>2003.0</v>
      </c>
      <c r="B5" s="13">
        <v>441.07</v>
      </c>
      <c r="C5" s="13">
        <v>165.06</v>
      </c>
      <c r="D5" s="8">
        <f t="shared" si="1"/>
        <v>301.05</v>
      </c>
      <c r="E5" s="13">
        <v>907.18</v>
      </c>
    </row>
    <row r="6">
      <c r="A6" s="12">
        <v>2004.0</v>
      </c>
      <c r="B6" s="13">
        <v>448.24</v>
      </c>
      <c r="C6" s="13">
        <v>167.07</v>
      </c>
      <c r="D6" s="8">
        <f t="shared" si="1"/>
        <v>313.15</v>
      </c>
      <c r="E6" s="13">
        <v>928.46</v>
      </c>
    </row>
    <row r="7">
      <c r="A7" s="12">
        <v>2005.0</v>
      </c>
      <c r="B7" s="13">
        <v>451.53</v>
      </c>
      <c r="C7" s="13">
        <v>163.05</v>
      </c>
      <c r="D7" s="8">
        <f t="shared" si="1"/>
        <v>301.5</v>
      </c>
      <c r="E7" s="13">
        <v>916.08</v>
      </c>
    </row>
    <row r="8">
      <c r="A8" s="12">
        <v>2006.0</v>
      </c>
      <c r="B8" s="13">
        <v>450.19</v>
      </c>
      <c r="C8" s="13">
        <v>167.27</v>
      </c>
      <c r="D8" s="8">
        <f t="shared" si="1"/>
        <v>296.98</v>
      </c>
      <c r="E8" s="13">
        <v>914.44</v>
      </c>
    </row>
    <row r="9">
      <c r="A9" s="12">
        <v>2007.0</v>
      </c>
      <c r="B9" s="13">
        <v>439.73</v>
      </c>
      <c r="C9" s="13">
        <v>140.53</v>
      </c>
      <c r="D9" s="8">
        <f t="shared" si="1"/>
        <v>291.98</v>
      </c>
      <c r="E9" s="13">
        <v>872.24</v>
      </c>
    </row>
    <row r="10">
      <c r="A10" s="12">
        <v>2008.0</v>
      </c>
      <c r="B10" s="13">
        <v>439.45</v>
      </c>
      <c r="C10" s="13">
        <v>148.49</v>
      </c>
      <c r="D10" s="8">
        <f t="shared" si="1"/>
        <v>296.79</v>
      </c>
      <c r="E10" s="13">
        <v>884.73</v>
      </c>
    </row>
    <row r="11">
      <c r="A11" s="12">
        <v>2009.0</v>
      </c>
      <c r="B11" s="13">
        <v>409.74</v>
      </c>
      <c r="C11" s="13">
        <v>134.93</v>
      </c>
      <c r="D11" s="8">
        <f t="shared" si="1"/>
        <v>280.25</v>
      </c>
      <c r="E11" s="13">
        <v>824.92</v>
      </c>
    </row>
    <row r="12">
      <c r="A12" s="12">
        <v>2010.0</v>
      </c>
      <c r="B12" s="13">
        <v>428.52</v>
      </c>
      <c r="C12" s="13">
        <v>140.56</v>
      </c>
      <c r="D12" s="8">
        <f t="shared" si="1"/>
        <v>285.39</v>
      </c>
      <c r="E12" s="13">
        <v>854.47</v>
      </c>
    </row>
    <row r="13">
      <c r="A13" s="12">
        <v>2011.0</v>
      </c>
      <c r="B13" s="13">
        <v>442.39</v>
      </c>
      <c r="C13" s="13">
        <v>107.97</v>
      </c>
      <c r="D13" s="8">
        <f t="shared" si="1"/>
        <v>287.41</v>
      </c>
      <c r="E13" s="13">
        <v>837.77</v>
      </c>
    </row>
    <row r="14">
      <c r="A14" s="12">
        <v>2012.0</v>
      </c>
      <c r="B14" s="13">
        <v>425.41</v>
      </c>
      <c r="C14" s="13">
        <v>99.46</v>
      </c>
      <c r="D14" s="8">
        <f t="shared" si="1"/>
        <v>287.08</v>
      </c>
      <c r="E14" s="13">
        <v>811.95</v>
      </c>
    </row>
    <row r="15">
      <c r="A15" s="12">
        <v>2013.0</v>
      </c>
      <c r="B15" s="13">
        <v>423.68</v>
      </c>
      <c r="C15" s="13">
        <v>97.29</v>
      </c>
      <c r="D15" s="8">
        <f t="shared" si="1"/>
        <v>285.26</v>
      </c>
      <c r="E15" s="13">
        <v>806.23</v>
      </c>
    </row>
    <row r="16">
      <c r="A16" s="12">
        <v>2014.0</v>
      </c>
      <c r="B16" s="13">
        <v>436.48</v>
      </c>
      <c r="C16" s="13">
        <v>97.13</v>
      </c>
      <c r="D16" s="8">
        <f t="shared" si="1"/>
        <v>278.96</v>
      </c>
      <c r="E16" s="13">
        <v>812.57</v>
      </c>
    </row>
    <row r="17">
      <c r="A17" s="12">
        <v>2015.0</v>
      </c>
      <c r="B17" s="13">
        <v>437.43</v>
      </c>
      <c r="C17" s="13">
        <v>91.79</v>
      </c>
      <c r="D17" s="8">
        <f t="shared" si="1"/>
        <v>257.47</v>
      </c>
      <c r="E17" s="13">
        <v>786.69</v>
      </c>
    </row>
    <row r="18">
      <c r="A18" s="12">
        <v>2016.0</v>
      </c>
      <c r="B18" s="13">
        <v>403.2</v>
      </c>
      <c r="C18" s="13">
        <v>84.63</v>
      </c>
      <c r="D18" s="8">
        <f t="shared" si="1"/>
        <v>280.12</v>
      </c>
      <c r="E18" s="13">
        <v>767.95</v>
      </c>
    </row>
    <row r="19">
      <c r="A19" s="12">
        <v>2017.0</v>
      </c>
      <c r="B19" s="13">
        <v>398.36</v>
      </c>
      <c r="C19" s="13">
        <v>76.32</v>
      </c>
      <c r="D19" s="8">
        <f t="shared" si="1"/>
        <v>284.72</v>
      </c>
      <c r="E19" s="13">
        <v>759.4</v>
      </c>
    </row>
    <row r="20">
      <c r="A20" s="12">
        <v>2018.0</v>
      </c>
      <c r="B20" s="13">
        <v>412.94</v>
      </c>
      <c r="C20" s="13">
        <v>76.0</v>
      </c>
      <c r="D20" s="8">
        <f t="shared" si="1"/>
        <v>273</v>
      </c>
      <c r="E20" s="13">
        <v>761.94</v>
      </c>
    </row>
    <row r="21">
      <c r="A21" s="12">
        <v>2019.0</v>
      </c>
      <c r="B21" s="13">
        <v>399.01</v>
      </c>
      <c r="C21" s="13">
        <v>75.07</v>
      </c>
      <c r="D21" s="8">
        <f t="shared" si="1"/>
        <v>291.26</v>
      </c>
      <c r="E21" s="13">
        <v>765.34</v>
      </c>
    </row>
    <row r="22">
      <c r="A22" s="12">
        <v>2020.0</v>
      </c>
      <c r="B22" s="13">
        <v>353.83</v>
      </c>
      <c r="C22" s="13">
        <v>64.38</v>
      </c>
      <c r="D22" s="8">
        <f t="shared" si="1"/>
        <v>265.3</v>
      </c>
      <c r="E22" s="13">
        <v>683.51</v>
      </c>
    </row>
    <row r="23">
      <c r="A23" s="12">
        <v>2021.0</v>
      </c>
      <c r="B23" s="13">
        <v>379.36</v>
      </c>
      <c r="C23" s="13">
        <v>69.13</v>
      </c>
      <c r="D23" s="8">
        <f t="shared" si="1"/>
        <v>283.22</v>
      </c>
      <c r="E23" s="13">
        <v>731.71</v>
      </c>
    </row>
    <row r="24">
      <c r="A24" s="12">
        <v>2022.0</v>
      </c>
      <c r="B24" s="13">
        <v>297.2</v>
      </c>
      <c r="C24" s="13">
        <v>36.51</v>
      </c>
      <c r="D24" s="8">
        <f t="shared" si="1"/>
        <v>279.1</v>
      </c>
      <c r="E24" s="13">
        <v>612.81</v>
      </c>
    </row>
    <row r="25">
      <c r="A25" s="12"/>
      <c r="B25" s="13"/>
    </row>
    <row r="26">
      <c r="A26" s="12"/>
      <c r="B26" s="13"/>
    </row>
    <row r="27">
      <c r="A27" s="12"/>
      <c r="B27" s="13"/>
    </row>
    <row r="28">
      <c r="A28" s="12"/>
      <c r="B28" s="13"/>
    </row>
    <row r="29">
      <c r="A29" s="12"/>
      <c r="B29" s="13"/>
    </row>
    <row r="30">
      <c r="A30" s="12"/>
      <c r="B30" s="13"/>
    </row>
    <row r="31">
      <c r="A31" s="12"/>
      <c r="B31" s="13"/>
    </row>
    <row r="32">
      <c r="A32" s="12"/>
      <c r="B32" s="13"/>
    </row>
    <row r="33">
      <c r="A33" s="12"/>
      <c r="B33" s="13"/>
    </row>
    <row r="34">
      <c r="A34" s="12"/>
      <c r="B34" s="13"/>
    </row>
    <row r="35">
      <c r="A35" s="12"/>
      <c r="B35" s="13"/>
    </row>
    <row r="36">
      <c r="A36" s="12"/>
      <c r="B36" s="13"/>
    </row>
    <row r="37">
      <c r="A37" s="12"/>
      <c r="B37" s="13"/>
    </row>
    <row r="38">
      <c r="A38" s="12"/>
      <c r="B38" s="13"/>
    </row>
    <row r="39">
      <c r="A39" s="12"/>
      <c r="B39" s="13"/>
    </row>
    <row r="40">
      <c r="A40" s="12"/>
      <c r="B40" s="13"/>
    </row>
    <row r="41">
      <c r="A41" s="12"/>
      <c r="B41" s="13"/>
    </row>
    <row r="42">
      <c r="A42" s="12"/>
      <c r="B42" s="13"/>
    </row>
    <row r="43">
      <c r="A43" s="12"/>
      <c r="B43" s="13"/>
    </row>
    <row r="44">
      <c r="A44" s="12"/>
      <c r="B44" s="13"/>
    </row>
    <row r="45">
      <c r="A45" s="12"/>
      <c r="B45" s="13"/>
    </row>
    <row r="46">
      <c r="A46" s="12"/>
      <c r="B46" s="13"/>
    </row>
    <row r="47">
      <c r="A47" s="12"/>
      <c r="B47" s="13"/>
    </row>
    <row r="48">
      <c r="A48" s="12"/>
      <c r="B48" s="13"/>
    </row>
    <row r="49">
      <c r="A49" s="12"/>
      <c r="B49" s="13"/>
    </row>
    <row r="50">
      <c r="A50" s="12"/>
      <c r="B50" s="13"/>
    </row>
    <row r="51">
      <c r="A51" s="12"/>
      <c r="B51" s="13"/>
    </row>
    <row r="52">
      <c r="A52" s="12"/>
      <c r="B52" s="13"/>
    </row>
    <row r="53">
      <c r="A53" s="12"/>
      <c r="B53" s="13"/>
    </row>
    <row r="54">
      <c r="A54" s="12"/>
      <c r="B54" s="13"/>
    </row>
    <row r="55">
      <c r="A55" s="12"/>
      <c r="B55" s="13"/>
    </row>
    <row r="56">
      <c r="A56" s="12"/>
      <c r="B56" s="13"/>
    </row>
    <row r="57">
      <c r="A57" s="12"/>
      <c r="B57" s="13"/>
    </row>
    <row r="58">
      <c r="A58" s="12"/>
      <c r="B58" s="13"/>
    </row>
    <row r="59">
      <c r="A59" s="12"/>
      <c r="B59" s="13"/>
    </row>
    <row r="60">
      <c r="A60" s="12"/>
      <c r="B60" s="13"/>
    </row>
    <row r="61">
      <c r="A61" s="12"/>
      <c r="B61" s="13"/>
    </row>
    <row r="62">
      <c r="A62" s="12"/>
      <c r="B62" s="13"/>
    </row>
    <row r="63">
      <c r="A63" s="12"/>
      <c r="B63" s="13"/>
    </row>
    <row r="64">
      <c r="A64" s="12"/>
      <c r="B64" s="13"/>
    </row>
    <row r="65">
      <c r="A65" s="12"/>
      <c r="B65" s="13"/>
    </row>
    <row r="66">
      <c r="A66" s="12"/>
      <c r="B66" s="13"/>
    </row>
    <row r="67">
      <c r="A67" s="12"/>
      <c r="B67" s="13"/>
    </row>
    <row r="68">
      <c r="A68" s="12"/>
      <c r="B68" s="13"/>
    </row>
    <row r="69">
      <c r="A69" s="12"/>
      <c r="B69" s="13"/>
    </row>
    <row r="70">
      <c r="A70" s="12"/>
      <c r="B70" s="13"/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0.5"/>
    <col customWidth="1" min="2" max="2" width="20.63"/>
  </cols>
  <sheetData>
    <row r="1">
      <c r="A1" s="14" t="s">
        <v>84</v>
      </c>
      <c r="B1" s="14" t="s">
        <v>85</v>
      </c>
      <c r="C1" s="14" t="s">
        <v>86</v>
      </c>
      <c r="D1" s="14" t="s">
        <v>42</v>
      </c>
      <c r="E1" s="14" t="s">
        <v>87</v>
      </c>
      <c r="F1" s="14" t="s">
        <v>88</v>
      </c>
    </row>
    <row r="2">
      <c r="A2" s="15" t="s">
        <v>82</v>
      </c>
      <c r="B2" s="15" t="s">
        <v>89</v>
      </c>
      <c r="C2" s="15">
        <v>13.12</v>
      </c>
      <c r="D2" s="15">
        <v>2022.0</v>
      </c>
      <c r="E2" s="16">
        <v>46.0</v>
      </c>
      <c r="F2" s="16">
        <v>2.0</v>
      </c>
    </row>
    <row r="3">
      <c r="A3" s="15" t="s">
        <v>82</v>
      </c>
      <c r="B3" s="15" t="s">
        <v>90</v>
      </c>
      <c r="C3" s="15">
        <v>3.79</v>
      </c>
      <c r="D3" s="15">
        <v>2022.0</v>
      </c>
      <c r="E3" s="16">
        <v>46.0</v>
      </c>
      <c r="F3" s="16">
        <v>2.0</v>
      </c>
    </row>
    <row r="4">
      <c r="A4" s="15" t="s">
        <v>82</v>
      </c>
      <c r="B4" s="15" t="s">
        <v>83</v>
      </c>
      <c r="C4" s="15">
        <v>-5.43</v>
      </c>
      <c r="D4" s="15">
        <v>2022.0</v>
      </c>
      <c r="E4" s="16">
        <v>46.0</v>
      </c>
      <c r="F4" s="16">
        <v>2.0</v>
      </c>
    </row>
    <row r="5">
      <c r="A5" s="15" t="s">
        <v>82</v>
      </c>
      <c r="B5" s="15" t="s">
        <v>91</v>
      </c>
      <c r="C5" s="15">
        <v>-9.57</v>
      </c>
      <c r="D5" s="15">
        <v>2022.0</v>
      </c>
      <c r="E5" s="16">
        <v>46.0</v>
      </c>
      <c r="F5" s="16">
        <v>2.0</v>
      </c>
    </row>
    <row r="6">
      <c r="A6" s="15" t="s">
        <v>82</v>
      </c>
      <c r="B6" s="15" t="s">
        <v>92</v>
      </c>
      <c r="C6" s="15">
        <v>-8.84</v>
      </c>
      <c r="D6" s="15">
        <v>2022.0</v>
      </c>
      <c r="E6" s="16">
        <v>46.0</v>
      </c>
      <c r="F6" s="16">
        <v>2.0</v>
      </c>
    </row>
    <row r="7">
      <c r="A7" s="15" t="s">
        <v>82</v>
      </c>
      <c r="B7" s="15" t="s">
        <v>93</v>
      </c>
      <c r="C7" s="15">
        <v>-9.85</v>
      </c>
      <c r="D7" s="15">
        <v>2022.0</v>
      </c>
      <c r="E7" s="16">
        <v>46.0</v>
      </c>
      <c r="F7" s="16">
        <v>2.0</v>
      </c>
    </row>
    <row r="8">
      <c r="A8" s="15" t="s">
        <v>83</v>
      </c>
      <c r="B8" s="15" t="s">
        <v>82</v>
      </c>
      <c r="C8" s="15">
        <v>5.43</v>
      </c>
      <c r="D8" s="15">
        <v>2022.0</v>
      </c>
      <c r="E8" s="16">
        <v>51.0</v>
      </c>
      <c r="F8" s="16">
        <v>9.0</v>
      </c>
    </row>
    <row r="9">
      <c r="A9" s="15" t="s">
        <v>92</v>
      </c>
      <c r="B9" s="15" t="s">
        <v>82</v>
      </c>
      <c r="C9" s="15">
        <v>8.84</v>
      </c>
      <c r="D9" s="15">
        <v>2022.0</v>
      </c>
      <c r="E9" s="16">
        <v>40.0</v>
      </c>
      <c r="F9" s="16">
        <v>-4.0</v>
      </c>
    </row>
    <row r="10">
      <c r="A10" s="15" t="s">
        <v>93</v>
      </c>
      <c r="B10" s="15" t="s">
        <v>82</v>
      </c>
      <c r="C10" s="15">
        <v>9.85</v>
      </c>
      <c r="D10" s="15">
        <v>2022.0</v>
      </c>
      <c r="E10" s="16">
        <v>50.8333</v>
      </c>
      <c r="F10" s="16">
        <v>4.0</v>
      </c>
    </row>
    <row r="11">
      <c r="A11" s="15" t="s">
        <v>91</v>
      </c>
      <c r="B11" s="15" t="s">
        <v>82</v>
      </c>
      <c r="C11" s="15">
        <v>9.57</v>
      </c>
      <c r="D11" s="15">
        <v>2022.0</v>
      </c>
      <c r="E11" s="16">
        <v>54.0</v>
      </c>
      <c r="F11" s="16">
        <v>-2.0</v>
      </c>
    </row>
    <row r="12">
      <c r="A12" s="15" t="s">
        <v>90</v>
      </c>
      <c r="B12" s="15" t="s">
        <v>82</v>
      </c>
      <c r="C12" s="15">
        <v>-3.79</v>
      </c>
      <c r="D12" s="15">
        <v>2022.0</v>
      </c>
      <c r="E12" s="16">
        <v>47.0</v>
      </c>
      <c r="F12" s="16">
        <v>8.0</v>
      </c>
    </row>
    <row r="13">
      <c r="A13" s="15" t="s">
        <v>89</v>
      </c>
      <c r="B13" s="15" t="s">
        <v>82</v>
      </c>
      <c r="C13" s="15">
        <v>-13.12</v>
      </c>
      <c r="D13" s="15">
        <v>2022.0</v>
      </c>
      <c r="E13" s="16">
        <v>42.8333</v>
      </c>
      <c r="F13" s="16">
        <v>12.8333</v>
      </c>
    </row>
    <row r="14">
      <c r="A14" s="15" t="s">
        <v>83</v>
      </c>
      <c r="B14" s="15" t="s">
        <v>82</v>
      </c>
      <c r="C14" s="15">
        <v>-5.57</v>
      </c>
      <c r="D14" s="15">
        <v>2021.0</v>
      </c>
      <c r="E14" s="16">
        <v>51.0</v>
      </c>
      <c r="F14" s="16">
        <v>9.0</v>
      </c>
    </row>
    <row r="15">
      <c r="A15" s="15" t="s">
        <v>93</v>
      </c>
      <c r="B15" s="15" t="s">
        <v>82</v>
      </c>
      <c r="C15" s="15">
        <v>2.59</v>
      </c>
      <c r="D15" s="15">
        <v>2021.0</v>
      </c>
      <c r="E15" s="16">
        <v>50.8333</v>
      </c>
      <c r="F15" s="16">
        <v>4.0</v>
      </c>
    </row>
    <row r="16">
      <c r="A16" s="15" t="s">
        <v>92</v>
      </c>
      <c r="B16" s="15" t="s">
        <v>82</v>
      </c>
      <c r="C16" s="15">
        <v>-5.66</v>
      </c>
      <c r="D16" s="15">
        <v>2021.0</v>
      </c>
      <c r="E16" s="16">
        <v>40.0</v>
      </c>
      <c r="F16" s="16">
        <v>-4.0</v>
      </c>
    </row>
    <row r="17">
      <c r="A17" s="15" t="s">
        <v>90</v>
      </c>
      <c r="B17" s="15" t="s">
        <v>82</v>
      </c>
      <c r="C17" s="15">
        <v>-6.23</v>
      </c>
      <c r="D17" s="15">
        <v>2021.0</v>
      </c>
      <c r="E17" s="16">
        <v>47.0</v>
      </c>
      <c r="F17" s="16">
        <v>8.0</v>
      </c>
    </row>
    <row r="18">
      <c r="A18" s="15" t="s">
        <v>91</v>
      </c>
      <c r="B18" s="15" t="s">
        <v>82</v>
      </c>
      <c r="C18" s="15">
        <v>-13.61</v>
      </c>
      <c r="D18" s="15">
        <v>2021.0</v>
      </c>
      <c r="E18" s="16">
        <v>54.0</v>
      </c>
      <c r="F18" s="16">
        <v>-2.0</v>
      </c>
    </row>
    <row r="19">
      <c r="A19" s="15" t="s">
        <v>89</v>
      </c>
      <c r="B19" s="15" t="s">
        <v>82</v>
      </c>
      <c r="C19" s="15">
        <v>-13.98</v>
      </c>
      <c r="D19" s="15">
        <v>2021.0</v>
      </c>
      <c r="E19" s="16">
        <v>42.8333</v>
      </c>
      <c r="F19" s="16">
        <v>12.8333</v>
      </c>
    </row>
    <row r="20">
      <c r="A20" s="15" t="s">
        <v>82</v>
      </c>
      <c r="B20" s="15" t="s">
        <v>89</v>
      </c>
      <c r="C20" s="15">
        <v>13.98</v>
      </c>
      <c r="D20" s="15">
        <v>2021.0</v>
      </c>
      <c r="E20" s="16">
        <v>46.0</v>
      </c>
      <c r="F20" s="16">
        <v>2.0</v>
      </c>
    </row>
    <row r="21">
      <c r="A21" s="15" t="s">
        <v>82</v>
      </c>
      <c r="B21" s="15" t="s">
        <v>91</v>
      </c>
      <c r="C21" s="15">
        <v>13.61</v>
      </c>
      <c r="D21" s="15">
        <v>2021.0</v>
      </c>
      <c r="E21" s="16">
        <v>46.0</v>
      </c>
      <c r="F21" s="16">
        <v>2.0</v>
      </c>
    </row>
    <row r="22">
      <c r="A22" s="15" t="s">
        <v>82</v>
      </c>
      <c r="B22" s="15" t="s">
        <v>90</v>
      </c>
      <c r="C22" s="15">
        <v>6.23</v>
      </c>
      <c r="D22" s="15">
        <v>2021.0</v>
      </c>
      <c r="E22" s="16">
        <v>46.0</v>
      </c>
      <c r="F22" s="16">
        <v>2.0</v>
      </c>
    </row>
    <row r="23">
      <c r="A23" s="15" t="s">
        <v>82</v>
      </c>
      <c r="B23" s="15" t="s">
        <v>92</v>
      </c>
      <c r="C23" s="15">
        <v>5.66</v>
      </c>
      <c r="D23" s="15">
        <v>2021.0</v>
      </c>
      <c r="E23" s="16">
        <v>46.0</v>
      </c>
      <c r="F23" s="16">
        <v>2.0</v>
      </c>
    </row>
    <row r="24">
      <c r="A24" s="15" t="s">
        <v>82</v>
      </c>
      <c r="B24" s="15" t="s">
        <v>83</v>
      </c>
      <c r="C24" s="15">
        <v>5.57</v>
      </c>
      <c r="D24" s="15">
        <v>2021.0</v>
      </c>
      <c r="E24" s="16">
        <v>46.0</v>
      </c>
      <c r="F24" s="16">
        <v>2.0</v>
      </c>
    </row>
    <row r="25">
      <c r="A25" s="15" t="s">
        <v>82</v>
      </c>
      <c r="B25" s="15" t="s">
        <v>93</v>
      </c>
      <c r="C25" s="15">
        <v>-2.59</v>
      </c>
      <c r="D25" s="15">
        <v>2021.0</v>
      </c>
      <c r="E25" s="16">
        <v>46.0</v>
      </c>
      <c r="F25" s="16">
        <v>2.0</v>
      </c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7" t="s">
        <v>94</v>
      </c>
      <c r="B1" s="18" t="s">
        <v>95</v>
      </c>
      <c r="C1" s="18" t="s">
        <v>96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</row>
    <row r="2">
      <c r="A2" s="20">
        <v>44197.0</v>
      </c>
      <c r="B2" s="3">
        <v>47.29</v>
      </c>
      <c r="C2" s="3">
        <v>49.97</v>
      </c>
    </row>
    <row r="3">
      <c r="A3" s="20">
        <v>44198.0</v>
      </c>
      <c r="B3" s="3">
        <v>47.29</v>
      </c>
      <c r="C3" s="3">
        <v>49.97</v>
      </c>
    </row>
    <row r="4">
      <c r="A4" s="20">
        <v>44199.0</v>
      </c>
      <c r="B4" s="3">
        <v>47.29</v>
      </c>
      <c r="C4" s="3">
        <v>49.97</v>
      </c>
    </row>
    <row r="5">
      <c r="A5" s="20">
        <v>44200.0</v>
      </c>
      <c r="B5" s="3">
        <v>48.28</v>
      </c>
      <c r="C5" s="3">
        <v>52.55</v>
      </c>
    </row>
    <row r="6">
      <c r="A6" s="20">
        <v>44201.0</v>
      </c>
      <c r="B6" s="3">
        <v>46.16</v>
      </c>
      <c r="C6" s="3">
        <v>48.56</v>
      </c>
    </row>
    <row r="7">
      <c r="A7" s="20">
        <v>44202.0</v>
      </c>
      <c r="B7" s="3">
        <v>46.46</v>
      </c>
      <c r="C7" s="3">
        <v>48.0</v>
      </c>
    </row>
    <row r="8">
      <c r="A8" s="20">
        <v>44203.0</v>
      </c>
      <c r="B8" s="3">
        <v>48.4</v>
      </c>
      <c r="C8" s="3">
        <v>52.15</v>
      </c>
    </row>
    <row r="9">
      <c r="A9" s="20">
        <v>44204.0</v>
      </c>
      <c r="B9" s="3">
        <v>49.47</v>
      </c>
      <c r="C9" s="3">
        <v>54.02</v>
      </c>
    </row>
    <row r="10">
      <c r="A10" s="20">
        <v>44205.0</v>
      </c>
      <c r="B10" s="3">
        <v>49.47</v>
      </c>
      <c r="C10" s="3">
        <v>54.02</v>
      </c>
    </row>
    <row r="11">
      <c r="A11" s="20">
        <v>44206.0</v>
      </c>
      <c r="B11" s="3">
        <v>49.47</v>
      </c>
      <c r="C11" s="3">
        <v>54.02</v>
      </c>
    </row>
    <row r="12">
      <c r="A12" s="20">
        <v>44207.0</v>
      </c>
      <c r="B12" s="3">
        <v>49.17</v>
      </c>
      <c r="C12" s="3">
        <v>57.6</v>
      </c>
    </row>
    <row r="13">
      <c r="A13" s="20">
        <v>44208.0</v>
      </c>
      <c r="B13" s="3">
        <v>50.52</v>
      </c>
      <c r="C13" s="3">
        <v>65.61</v>
      </c>
    </row>
    <row r="14">
      <c r="A14" s="20">
        <v>44209.0</v>
      </c>
      <c r="B14" s="3">
        <v>49.27</v>
      </c>
      <c r="C14" s="3">
        <v>59.05</v>
      </c>
    </row>
    <row r="15">
      <c r="A15" s="20">
        <v>44210.0</v>
      </c>
      <c r="B15" s="3">
        <v>49.01</v>
      </c>
      <c r="C15" s="3">
        <v>55.21</v>
      </c>
    </row>
    <row r="16">
      <c r="A16" s="20">
        <v>44211.0</v>
      </c>
      <c r="B16" s="3">
        <v>46.67</v>
      </c>
      <c r="C16" s="3">
        <v>52.79</v>
      </c>
    </row>
    <row r="17">
      <c r="A17" s="20">
        <v>44212.0</v>
      </c>
      <c r="B17" s="3">
        <v>46.67</v>
      </c>
      <c r="C17" s="3">
        <v>52.79</v>
      </c>
    </row>
    <row r="18">
      <c r="A18" s="20">
        <v>44213.0</v>
      </c>
      <c r="B18" s="3">
        <v>46.67</v>
      </c>
      <c r="C18" s="3">
        <v>52.79</v>
      </c>
    </row>
    <row r="19">
      <c r="A19" s="20">
        <v>44214.0</v>
      </c>
      <c r="B19" s="3">
        <v>46.04</v>
      </c>
      <c r="C19" s="3">
        <v>50.08</v>
      </c>
    </row>
    <row r="20">
      <c r="A20" s="20">
        <v>44215.0</v>
      </c>
      <c r="B20" s="3">
        <v>47.13</v>
      </c>
      <c r="C20" s="3">
        <v>53.04</v>
      </c>
    </row>
    <row r="21">
      <c r="A21" s="20">
        <v>44216.0</v>
      </c>
      <c r="B21" s="3">
        <v>47.12</v>
      </c>
      <c r="C21" s="3">
        <v>52.13</v>
      </c>
    </row>
    <row r="22">
      <c r="A22" s="20">
        <v>44217.0</v>
      </c>
      <c r="B22" s="3">
        <v>47.86</v>
      </c>
      <c r="C22" s="3">
        <v>52.42</v>
      </c>
    </row>
    <row r="23">
      <c r="A23" s="20">
        <v>44218.0</v>
      </c>
      <c r="B23" s="3">
        <v>48.15</v>
      </c>
      <c r="C23" s="3">
        <v>56.09</v>
      </c>
    </row>
    <row r="24">
      <c r="A24" s="20">
        <v>44219.0</v>
      </c>
      <c r="B24" s="3">
        <v>48.15</v>
      </c>
      <c r="C24" s="3">
        <v>56.09</v>
      </c>
    </row>
    <row r="25">
      <c r="A25" s="20">
        <v>44220.0</v>
      </c>
      <c r="B25" s="3">
        <v>48.15</v>
      </c>
      <c r="C25" s="3">
        <v>56.09</v>
      </c>
    </row>
    <row r="26">
      <c r="A26" s="20">
        <v>44221.0</v>
      </c>
      <c r="B26" s="3">
        <v>47.18</v>
      </c>
      <c r="C26" s="3">
        <v>52.88</v>
      </c>
    </row>
    <row r="27">
      <c r="A27" s="20">
        <v>44222.0</v>
      </c>
      <c r="B27" s="3">
        <v>47.63</v>
      </c>
      <c r="C27" s="3">
        <v>52.54</v>
      </c>
    </row>
    <row r="28">
      <c r="A28" s="20">
        <v>44223.0</v>
      </c>
      <c r="B28" s="3">
        <v>48.08</v>
      </c>
      <c r="C28" s="3">
        <v>52.17</v>
      </c>
    </row>
    <row r="29">
      <c r="A29" s="20">
        <v>44224.0</v>
      </c>
      <c r="B29" s="3">
        <v>48.99</v>
      </c>
      <c r="C29" s="3">
        <v>54.58</v>
      </c>
    </row>
    <row r="30">
      <c r="A30" s="20">
        <v>44225.0</v>
      </c>
      <c r="B30" s="3">
        <v>47.89</v>
      </c>
      <c r="C30" s="3">
        <v>52.29</v>
      </c>
    </row>
    <row r="31">
      <c r="A31" s="20">
        <v>44226.0</v>
      </c>
      <c r="B31" s="3">
        <v>47.89</v>
      </c>
      <c r="C31" s="3">
        <v>52.29</v>
      </c>
    </row>
    <row r="32">
      <c r="A32" s="20">
        <v>44227.0</v>
      </c>
      <c r="B32" s="3">
        <v>47.89</v>
      </c>
      <c r="C32" s="3">
        <v>52.29</v>
      </c>
    </row>
    <row r="33">
      <c r="A33" s="20">
        <v>44228.0</v>
      </c>
      <c r="B33" s="3">
        <v>46.6</v>
      </c>
      <c r="C33" s="3">
        <v>47.98</v>
      </c>
    </row>
    <row r="34">
      <c r="A34" s="20">
        <v>44229.0</v>
      </c>
      <c r="B34" s="3">
        <v>48.35</v>
      </c>
      <c r="C34" s="3">
        <v>49.17</v>
      </c>
    </row>
    <row r="35">
      <c r="A35" s="20">
        <v>44230.0</v>
      </c>
      <c r="B35" s="3">
        <v>49.98</v>
      </c>
      <c r="C35" s="3">
        <v>49.83</v>
      </c>
    </row>
    <row r="36">
      <c r="A36" s="20">
        <v>44231.0</v>
      </c>
      <c r="B36" s="3">
        <v>50.28</v>
      </c>
      <c r="C36" s="3">
        <v>50.08</v>
      </c>
    </row>
    <row r="37">
      <c r="A37" s="20">
        <v>44232.0</v>
      </c>
      <c r="B37" s="3">
        <v>51.5</v>
      </c>
      <c r="C37" s="3">
        <v>51.33</v>
      </c>
    </row>
    <row r="38">
      <c r="A38" s="20">
        <v>44233.0</v>
      </c>
      <c r="B38" s="3">
        <v>51.5</v>
      </c>
      <c r="C38" s="3">
        <v>51.33</v>
      </c>
    </row>
    <row r="39">
      <c r="A39" s="20">
        <v>44234.0</v>
      </c>
      <c r="B39" s="3">
        <v>51.5</v>
      </c>
      <c r="C39" s="3">
        <v>51.33</v>
      </c>
    </row>
    <row r="40">
      <c r="A40" s="20">
        <v>44235.0</v>
      </c>
      <c r="B40" s="3">
        <v>52.47</v>
      </c>
      <c r="C40" s="3">
        <v>55.91</v>
      </c>
    </row>
    <row r="41">
      <c r="A41" s="20">
        <v>44236.0</v>
      </c>
      <c r="B41" s="3">
        <v>52.35</v>
      </c>
      <c r="C41" s="3">
        <v>54.27</v>
      </c>
    </row>
    <row r="42">
      <c r="A42" s="20">
        <v>44237.0</v>
      </c>
      <c r="B42" s="3">
        <v>52.84</v>
      </c>
      <c r="C42" s="3">
        <v>52.95</v>
      </c>
    </row>
    <row r="43">
      <c r="A43" s="20">
        <v>44238.0</v>
      </c>
      <c r="B43" s="3">
        <v>51.94</v>
      </c>
      <c r="C43" s="3">
        <v>50.83</v>
      </c>
    </row>
    <row r="44">
      <c r="A44" s="20">
        <v>44239.0</v>
      </c>
      <c r="B44" s="3">
        <v>52.95</v>
      </c>
      <c r="C44" s="3">
        <v>50.84</v>
      </c>
    </row>
    <row r="45">
      <c r="A45" s="20">
        <v>44240.0</v>
      </c>
      <c r="B45" s="3">
        <v>52.95</v>
      </c>
      <c r="C45" s="3">
        <v>50.84</v>
      </c>
    </row>
    <row r="46">
      <c r="A46" s="20">
        <v>44241.0</v>
      </c>
      <c r="B46" s="3">
        <v>52.95</v>
      </c>
      <c r="C46" s="3">
        <v>50.84</v>
      </c>
    </row>
    <row r="47">
      <c r="A47" s="20">
        <v>44242.0</v>
      </c>
      <c r="B47" s="3">
        <v>51.54</v>
      </c>
      <c r="C47" s="3">
        <v>47.58</v>
      </c>
    </row>
    <row r="48">
      <c r="A48" s="20">
        <v>44243.0</v>
      </c>
      <c r="B48" s="3">
        <v>50.92</v>
      </c>
      <c r="C48" s="3">
        <v>47.84</v>
      </c>
    </row>
    <row r="49">
      <c r="A49" s="20">
        <v>44244.0</v>
      </c>
      <c r="B49" s="3">
        <v>50.24</v>
      </c>
      <c r="C49" s="3">
        <v>47.46</v>
      </c>
    </row>
    <row r="50">
      <c r="A50" s="20">
        <v>44245.0</v>
      </c>
      <c r="B50" s="3">
        <v>50.72</v>
      </c>
      <c r="C50" s="3">
        <v>48.55</v>
      </c>
    </row>
    <row r="51">
      <c r="A51" s="20">
        <v>44246.0</v>
      </c>
      <c r="B51" s="3">
        <v>50.15</v>
      </c>
      <c r="C51" s="3">
        <v>47.1</v>
      </c>
    </row>
    <row r="52">
      <c r="A52" s="20">
        <v>44247.0</v>
      </c>
      <c r="B52" s="3">
        <v>50.15</v>
      </c>
      <c r="C52" s="3">
        <v>47.1</v>
      </c>
    </row>
    <row r="53">
      <c r="A53" s="20">
        <v>44248.0</v>
      </c>
      <c r="B53" s="3">
        <v>50.15</v>
      </c>
      <c r="C53" s="3">
        <v>47.1</v>
      </c>
    </row>
    <row r="54">
      <c r="A54" s="20">
        <v>44249.0</v>
      </c>
      <c r="B54" s="3">
        <v>50.39</v>
      </c>
      <c r="C54" s="3">
        <v>45.9</v>
      </c>
    </row>
    <row r="55">
      <c r="A55" s="20">
        <v>44250.0</v>
      </c>
      <c r="B55" s="3">
        <v>51.02</v>
      </c>
      <c r="C55" s="3">
        <v>46.46</v>
      </c>
    </row>
    <row r="56">
      <c r="A56" s="20">
        <v>44251.0</v>
      </c>
      <c r="B56" s="3">
        <v>51.58</v>
      </c>
      <c r="C56" s="3">
        <v>47.24</v>
      </c>
    </row>
    <row r="57">
      <c r="A57" s="20">
        <v>44252.0</v>
      </c>
      <c r="B57" s="3">
        <v>50.76</v>
      </c>
      <c r="C57" s="3">
        <v>46.27</v>
      </c>
    </row>
    <row r="58">
      <c r="A58" s="20">
        <v>44253.0</v>
      </c>
      <c r="B58" s="3">
        <v>50.3</v>
      </c>
      <c r="C58" s="3">
        <v>45.95</v>
      </c>
    </row>
    <row r="59">
      <c r="A59" s="20">
        <v>44254.0</v>
      </c>
      <c r="B59" s="3">
        <v>50.3</v>
      </c>
      <c r="C59" s="3">
        <v>45.95</v>
      </c>
    </row>
    <row r="60">
      <c r="A60" s="20">
        <v>44255.0</v>
      </c>
      <c r="B60" s="3">
        <v>50.3</v>
      </c>
      <c r="C60" s="3">
        <v>45.95</v>
      </c>
    </row>
    <row r="61">
      <c r="A61" s="20">
        <v>44256.0</v>
      </c>
      <c r="B61" s="3">
        <v>50.23</v>
      </c>
      <c r="C61" s="3">
        <v>46.59</v>
      </c>
    </row>
    <row r="62">
      <c r="A62" s="20">
        <v>44257.0</v>
      </c>
      <c r="B62" s="3">
        <v>51.57</v>
      </c>
      <c r="C62" s="3">
        <v>46.94</v>
      </c>
    </row>
    <row r="63">
      <c r="A63" s="20">
        <v>44258.0</v>
      </c>
      <c r="B63" s="3">
        <v>50.57</v>
      </c>
      <c r="C63" s="3">
        <v>46.22</v>
      </c>
    </row>
    <row r="64">
      <c r="A64" s="20">
        <v>44259.0</v>
      </c>
      <c r="B64" s="3">
        <v>51.02</v>
      </c>
      <c r="C64" s="3">
        <v>47.28</v>
      </c>
    </row>
    <row r="65">
      <c r="A65" s="20">
        <v>44260.0</v>
      </c>
      <c r="B65" s="3">
        <v>51.56</v>
      </c>
      <c r="C65" s="3">
        <v>47.8</v>
      </c>
    </row>
    <row r="66">
      <c r="A66" s="20">
        <v>44261.0</v>
      </c>
      <c r="B66" s="3">
        <v>51.56</v>
      </c>
      <c r="C66" s="3">
        <v>47.8</v>
      </c>
    </row>
    <row r="67">
      <c r="A67" s="20">
        <v>44262.0</v>
      </c>
      <c r="B67" s="3">
        <v>51.56</v>
      </c>
      <c r="C67" s="3">
        <v>47.8</v>
      </c>
    </row>
    <row r="68">
      <c r="A68" s="20">
        <v>44263.0</v>
      </c>
      <c r="B68" s="3">
        <v>51.37</v>
      </c>
      <c r="C68" s="3">
        <v>48.5</v>
      </c>
    </row>
    <row r="69">
      <c r="A69" s="20">
        <v>44264.0</v>
      </c>
      <c r="B69" s="3">
        <v>52.98</v>
      </c>
      <c r="C69" s="3">
        <v>49.81</v>
      </c>
    </row>
    <row r="70">
      <c r="A70" s="20">
        <v>44265.0</v>
      </c>
      <c r="B70" s="3">
        <v>53.97</v>
      </c>
      <c r="C70" s="3">
        <v>51.35</v>
      </c>
    </row>
    <row r="71">
      <c r="A71" s="20">
        <v>44266.0</v>
      </c>
      <c r="B71" s="3">
        <v>54.17</v>
      </c>
      <c r="C71" s="3">
        <v>51.89</v>
      </c>
    </row>
    <row r="72">
      <c r="A72" s="20">
        <v>44267.0</v>
      </c>
      <c r="B72" s="3">
        <v>55.27</v>
      </c>
      <c r="C72" s="3">
        <v>53.44</v>
      </c>
    </row>
    <row r="73">
      <c r="A73" s="20">
        <v>44268.0</v>
      </c>
      <c r="B73" s="3">
        <v>55.27</v>
      </c>
      <c r="C73" s="3">
        <v>53.44</v>
      </c>
    </row>
    <row r="74">
      <c r="A74" s="20">
        <v>44269.0</v>
      </c>
      <c r="B74" s="3">
        <v>55.27</v>
      </c>
      <c r="C74" s="3">
        <v>53.44</v>
      </c>
    </row>
    <row r="75">
      <c r="A75" s="20">
        <v>44270.0</v>
      </c>
      <c r="B75" s="3">
        <v>54.93</v>
      </c>
      <c r="C75" s="3">
        <v>52.56</v>
      </c>
    </row>
    <row r="76">
      <c r="A76" s="20">
        <v>44271.0</v>
      </c>
      <c r="B76" s="3">
        <v>54.23</v>
      </c>
      <c r="C76" s="3">
        <v>51.51</v>
      </c>
    </row>
    <row r="77">
      <c r="A77" s="20">
        <v>44272.0</v>
      </c>
      <c r="B77" s="3">
        <v>56.21</v>
      </c>
      <c r="C77" s="3">
        <v>53.62</v>
      </c>
    </row>
    <row r="78">
      <c r="A78" s="20">
        <v>44273.0</v>
      </c>
      <c r="B78" s="3">
        <v>55.76</v>
      </c>
      <c r="C78" s="3">
        <v>51.29</v>
      </c>
    </row>
    <row r="79">
      <c r="A79" s="20">
        <v>44274.0</v>
      </c>
      <c r="B79" s="3">
        <v>55.5</v>
      </c>
      <c r="C79" s="3">
        <v>51.33</v>
      </c>
    </row>
    <row r="80">
      <c r="A80" s="20">
        <v>44275.0</v>
      </c>
      <c r="B80" s="3">
        <v>55.5</v>
      </c>
      <c r="C80" s="3">
        <v>51.33</v>
      </c>
    </row>
    <row r="81">
      <c r="A81" s="20">
        <v>44276.0</v>
      </c>
      <c r="B81" s="3">
        <v>55.52</v>
      </c>
      <c r="C81" s="3">
        <v>51.33</v>
      </c>
    </row>
    <row r="82">
      <c r="A82" s="20">
        <v>44277.0</v>
      </c>
      <c r="B82" s="3">
        <v>56.88</v>
      </c>
      <c r="C82" s="3">
        <v>53.27</v>
      </c>
    </row>
    <row r="83">
      <c r="A83" s="20">
        <v>44278.0</v>
      </c>
      <c r="B83" s="3">
        <v>55.59</v>
      </c>
      <c r="C83" s="3">
        <v>52.64</v>
      </c>
    </row>
    <row r="84">
      <c r="A84" s="20">
        <v>44279.0</v>
      </c>
      <c r="B84" s="3">
        <v>55.91</v>
      </c>
      <c r="C84" s="3">
        <v>53.01</v>
      </c>
    </row>
    <row r="85">
      <c r="A85" s="20">
        <v>44280.0</v>
      </c>
      <c r="B85" s="3">
        <v>54.98</v>
      </c>
      <c r="C85" s="3">
        <v>51.54</v>
      </c>
    </row>
    <row r="86">
      <c r="A86" s="20">
        <v>44281.0</v>
      </c>
      <c r="B86" s="3">
        <v>56.3</v>
      </c>
      <c r="C86" s="3">
        <v>52.75</v>
      </c>
    </row>
    <row r="87">
      <c r="A87" s="20">
        <v>44282.0</v>
      </c>
      <c r="B87" s="3">
        <v>56.3</v>
      </c>
      <c r="C87" s="3">
        <v>52.75</v>
      </c>
    </row>
    <row r="88">
      <c r="A88" s="20">
        <v>44283.0</v>
      </c>
      <c r="B88" s="3">
        <v>56.32</v>
      </c>
      <c r="C88" s="3">
        <v>52.75</v>
      </c>
    </row>
    <row r="89">
      <c r="A89" s="20">
        <v>44284.0</v>
      </c>
      <c r="B89" s="3">
        <v>56.36</v>
      </c>
      <c r="C89" s="3">
        <v>52.5</v>
      </c>
    </row>
    <row r="90">
      <c r="A90" s="20">
        <v>44285.0</v>
      </c>
      <c r="B90" s="3">
        <v>56.45</v>
      </c>
      <c r="C90" s="3">
        <v>53.33</v>
      </c>
    </row>
    <row r="91">
      <c r="A91" s="20">
        <v>44286.0</v>
      </c>
      <c r="B91" s="3">
        <v>56.85</v>
      </c>
      <c r="C91" s="3">
        <v>53.92</v>
      </c>
    </row>
    <row r="92">
      <c r="A92" s="20">
        <v>44287.0</v>
      </c>
      <c r="B92" s="3">
        <v>56.78</v>
      </c>
      <c r="C92" s="3">
        <v>54.44</v>
      </c>
    </row>
    <row r="93">
      <c r="A93" s="20">
        <v>44288.0</v>
      </c>
      <c r="B93" s="3">
        <v>56.81</v>
      </c>
      <c r="C93" s="3">
        <v>54.44</v>
      </c>
    </row>
    <row r="94">
      <c r="A94" s="20">
        <v>44289.0</v>
      </c>
      <c r="B94" s="3">
        <v>56.81</v>
      </c>
      <c r="C94" s="3">
        <v>54.44</v>
      </c>
    </row>
    <row r="95">
      <c r="A95" s="20">
        <v>44290.0</v>
      </c>
      <c r="B95" s="3">
        <v>56.8</v>
      </c>
      <c r="C95" s="3">
        <v>54.44</v>
      </c>
    </row>
    <row r="96">
      <c r="A96" s="20">
        <v>44291.0</v>
      </c>
      <c r="B96" s="3">
        <v>56.74</v>
      </c>
      <c r="C96" s="3">
        <v>54.44</v>
      </c>
    </row>
    <row r="97">
      <c r="A97" s="20">
        <v>44292.0</v>
      </c>
      <c r="B97" s="3">
        <v>58.14</v>
      </c>
      <c r="C97" s="3">
        <v>57.51</v>
      </c>
    </row>
    <row r="98">
      <c r="A98" s="20">
        <v>44293.0</v>
      </c>
      <c r="B98" s="3">
        <v>57.35</v>
      </c>
      <c r="C98" s="3">
        <v>56.67</v>
      </c>
    </row>
    <row r="99">
      <c r="A99" s="20">
        <v>44294.0</v>
      </c>
      <c r="B99" s="3">
        <v>56.37</v>
      </c>
      <c r="C99" s="3">
        <v>55.42</v>
      </c>
    </row>
    <row r="100">
      <c r="A100" s="20">
        <v>44295.0</v>
      </c>
      <c r="B100" s="3">
        <v>56.75</v>
      </c>
      <c r="C100" s="3">
        <v>55.43</v>
      </c>
    </row>
    <row r="101">
      <c r="A101" s="20">
        <v>44296.0</v>
      </c>
      <c r="B101" s="3">
        <v>56.75</v>
      </c>
      <c r="C101" s="3">
        <v>55.43</v>
      </c>
    </row>
    <row r="102">
      <c r="A102" s="20">
        <v>44297.0</v>
      </c>
      <c r="B102" s="3">
        <v>56.77</v>
      </c>
      <c r="C102" s="3">
        <v>55.43</v>
      </c>
    </row>
    <row r="103">
      <c r="A103" s="20">
        <v>44298.0</v>
      </c>
      <c r="B103" s="3">
        <v>57.72</v>
      </c>
      <c r="C103" s="3">
        <v>58.51</v>
      </c>
    </row>
    <row r="104">
      <c r="A104" s="20">
        <v>44299.0</v>
      </c>
      <c r="B104" s="3">
        <v>57.53</v>
      </c>
      <c r="C104" s="3">
        <v>57.17</v>
      </c>
    </row>
    <row r="105">
      <c r="A105" s="20">
        <v>44300.0</v>
      </c>
      <c r="B105" s="3">
        <v>57.59</v>
      </c>
      <c r="C105" s="3">
        <v>57.41</v>
      </c>
    </row>
    <row r="106">
      <c r="A106" s="20">
        <v>44301.0</v>
      </c>
      <c r="B106" s="3">
        <v>58.42</v>
      </c>
      <c r="C106" s="3">
        <v>58.34</v>
      </c>
    </row>
    <row r="107">
      <c r="A107" s="20">
        <v>44302.0</v>
      </c>
      <c r="B107" s="3">
        <v>59.42</v>
      </c>
      <c r="C107" s="3">
        <v>59.19</v>
      </c>
    </row>
    <row r="108">
      <c r="A108" s="20">
        <v>44303.0</v>
      </c>
      <c r="B108" s="3">
        <v>59.42</v>
      </c>
      <c r="C108" s="3">
        <v>59.19</v>
      </c>
    </row>
    <row r="109">
      <c r="A109" s="20">
        <v>44304.0</v>
      </c>
      <c r="B109" s="3">
        <v>59.47</v>
      </c>
      <c r="C109" s="3">
        <v>59.19</v>
      </c>
    </row>
    <row r="110">
      <c r="A110" s="20">
        <v>44305.0</v>
      </c>
      <c r="B110" s="3">
        <v>58.98</v>
      </c>
      <c r="C110" s="3">
        <v>59.72</v>
      </c>
    </row>
    <row r="111">
      <c r="A111" s="20">
        <v>44306.0</v>
      </c>
      <c r="B111" s="3">
        <v>59.3</v>
      </c>
      <c r="C111" s="3">
        <v>60.02</v>
      </c>
    </row>
    <row r="112">
      <c r="A112" s="20">
        <v>44307.0</v>
      </c>
      <c r="B112" s="3">
        <v>60.02</v>
      </c>
      <c r="C112" s="3">
        <v>60.05</v>
      </c>
    </row>
    <row r="113">
      <c r="A113" s="20">
        <v>44308.0</v>
      </c>
      <c r="B113" s="3">
        <v>61.32</v>
      </c>
      <c r="C113" s="3">
        <v>61.09</v>
      </c>
    </row>
    <row r="114">
      <c r="A114" s="20">
        <v>44309.0</v>
      </c>
      <c r="B114" s="3">
        <v>60.75</v>
      </c>
      <c r="C114" s="3">
        <v>58.07</v>
      </c>
    </row>
    <row r="115">
      <c r="A115" s="20">
        <v>44310.0</v>
      </c>
      <c r="B115" s="3">
        <v>60.75</v>
      </c>
      <c r="C115" s="3">
        <v>58.07</v>
      </c>
    </row>
    <row r="116">
      <c r="A116" s="20">
        <v>44311.0</v>
      </c>
      <c r="B116" s="3">
        <v>60.73</v>
      </c>
      <c r="C116" s="3">
        <v>58.07</v>
      </c>
    </row>
    <row r="117">
      <c r="A117" s="20">
        <v>44312.0</v>
      </c>
      <c r="B117" s="3">
        <v>61.05</v>
      </c>
      <c r="C117" s="3">
        <v>58.06</v>
      </c>
    </row>
    <row r="118">
      <c r="A118" s="20">
        <v>44313.0</v>
      </c>
      <c r="B118" s="3">
        <v>61.58</v>
      </c>
      <c r="C118" s="3">
        <v>61.37</v>
      </c>
    </row>
    <row r="119">
      <c r="A119" s="20">
        <v>44314.0</v>
      </c>
      <c r="B119" s="3">
        <v>61.97</v>
      </c>
      <c r="C119" s="3">
        <v>61.85</v>
      </c>
    </row>
    <row r="120">
      <c r="A120" s="20">
        <v>44315.0</v>
      </c>
      <c r="B120" s="3">
        <v>62.54</v>
      </c>
      <c r="C120" s="3">
        <v>63.5</v>
      </c>
    </row>
    <row r="121">
      <c r="A121" s="20">
        <v>44316.0</v>
      </c>
      <c r="B121" s="3">
        <v>63.77</v>
      </c>
      <c r="C121" s="3">
        <v>65.67</v>
      </c>
    </row>
    <row r="122">
      <c r="A122" s="20">
        <v>44317.0</v>
      </c>
      <c r="B122" s="3">
        <v>63.77</v>
      </c>
      <c r="C122" s="3">
        <v>65.67</v>
      </c>
    </row>
    <row r="123">
      <c r="A123" s="20">
        <v>44318.0</v>
      </c>
      <c r="B123" s="3">
        <v>63.77</v>
      </c>
      <c r="C123" s="3">
        <v>65.67</v>
      </c>
    </row>
    <row r="124">
      <c r="A124" s="20">
        <v>44319.0</v>
      </c>
      <c r="B124" s="3">
        <v>64.62</v>
      </c>
      <c r="C124" s="3">
        <v>65.78</v>
      </c>
    </row>
    <row r="125">
      <c r="A125" s="20">
        <v>44320.0</v>
      </c>
      <c r="B125" s="3">
        <v>63.92</v>
      </c>
      <c r="C125" s="3">
        <v>65.93</v>
      </c>
    </row>
    <row r="126">
      <c r="A126" s="20">
        <v>44321.0</v>
      </c>
      <c r="B126" s="3">
        <v>65.08</v>
      </c>
      <c r="C126" s="3">
        <v>68.07</v>
      </c>
    </row>
    <row r="127">
      <c r="A127" s="20">
        <v>44322.0</v>
      </c>
      <c r="B127" s="3">
        <v>65.98</v>
      </c>
      <c r="C127" s="3">
        <v>68.86</v>
      </c>
    </row>
    <row r="128">
      <c r="A128" s="20">
        <v>44323.0</v>
      </c>
      <c r="B128" s="3">
        <v>66.45</v>
      </c>
      <c r="C128" s="3">
        <v>67.32</v>
      </c>
    </row>
    <row r="129">
      <c r="A129" s="20">
        <v>44324.0</v>
      </c>
      <c r="B129" s="3">
        <v>66.45</v>
      </c>
      <c r="C129" s="3">
        <v>67.32</v>
      </c>
    </row>
    <row r="130">
      <c r="A130" s="20">
        <v>44325.0</v>
      </c>
      <c r="B130" s="3">
        <v>66.47</v>
      </c>
      <c r="C130" s="3">
        <v>67.32</v>
      </c>
    </row>
    <row r="131">
      <c r="A131" s="20">
        <v>44326.0</v>
      </c>
      <c r="B131" s="3">
        <v>68.52</v>
      </c>
      <c r="C131" s="3">
        <v>70.3</v>
      </c>
    </row>
    <row r="132">
      <c r="A132" s="20">
        <v>44327.0</v>
      </c>
      <c r="B132" s="3">
        <v>69.58</v>
      </c>
      <c r="C132" s="3">
        <v>72.36</v>
      </c>
    </row>
    <row r="133">
      <c r="A133" s="20">
        <v>44328.0</v>
      </c>
      <c r="B133" s="3">
        <v>72.2</v>
      </c>
      <c r="C133" s="3">
        <v>73.11</v>
      </c>
    </row>
    <row r="134">
      <c r="A134" s="20">
        <v>44329.0</v>
      </c>
      <c r="B134" s="3">
        <v>71.13</v>
      </c>
      <c r="C134" s="3">
        <v>73.4</v>
      </c>
    </row>
    <row r="135">
      <c r="A135" s="20">
        <v>44330.0</v>
      </c>
      <c r="B135" s="3">
        <v>72.65</v>
      </c>
      <c r="C135" s="3">
        <v>75.82</v>
      </c>
    </row>
    <row r="136">
      <c r="A136" s="20">
        <v>44331.0</v>
      </c>
      <c r="B136" s="3">
        <v>72.65</v>
      </c>
      <c r="C136" s="3">
        <v>75.82</v>
      </c>
    </row>
    <row r="137">
      <c r="A137" s="20">
        <v>44332.0</v>
      </c>
      <c r="B137" s="3">
        <v>72.68</v>
      </c>
      <c r="C137" s="3">
        <v>75.82</v>
      </c>
    </row>
    <row r="138">
      <c r="A138" s="20">
        <v>44333.0</v>
      </c>
      <c r="B138" s="3">
        <v>72.0</v>
      </c>
      <c r="C138" s="3">
        <v>74.49</v>
      </c>
    </row>
    <row r="139">
      <c r="A139" s="20">
        <v>44334.0</v>
      </c>
      <c r="B139" s="3">
        <v>68.86</v>
      </c>
      <c r="C139" s="3">
        <v>71.22</v>
      </c>
    </row>
    <row r="140">
      <c r="A140" s="20">
        <v>44335.0</v>
      </c>
      <c r="B140" s="3">
        <v>65.96</v>
      </c>
      <c r="C140" s="3">
        <v>64.77</v>
      </c>
    </row>
    <row r="141">
      <c r="A141" s="20">
        <v>44336.0</v>
      </c>
      <c r="B141" s="3">
        <v>68.89</v>
      </c>
      <c r="C141" s="3">
        <v>69.42</v>
      </c>
    </row>
    <row r="142">
      <c r="A142" s="20">
        <v>44337.0</v>
      </c>
      <c r="B142" s="3">
        <v>68.79</v>
      </c>
      <c r="C142" s="3">
        <v>69.16</v>
      </c>
    </row>
    <row r="143">
      <c r="A143" s="20">
        <v>44338.0</v>
      </c>
      <c r="B143" s="3">
        <v>68.79</v>
      </c>
      <c r="C143" s="3">
        <v>69.16</v>
      </c>
    </row>
    <row r="144">
      <c r="A144" s="20">
        <v>44339.0</v>
      </c>
      <c r="B144" s="3">
        <v>68.79</v>
      </c>
      <c r="C144" s="3">
        <v>69.16</v>
      </c>
    </row>
    <row r="145">
      <c r="A145" s="20">
        <v>44340.0</v>
      </c>
      <c r="B145" s="3">
        <v>69.85</v>
      </c>
      <c r="C145" s="3">
        <v>69.54</v>
      </c>
    </row>
    <row r="146">
      <c r="A146" s="20">
        <v>44341.0</v>
      </c>
      <c r="B146" s="3">
        <v>70.92</v>
      </c>
      <c r="C146" s="3">
        <v>71.61</v>
      </c>
    </row>
    <row r="147">
      <c r="A147" s="20">
        <v>44342.0</v>
      </c>
      <c r="B147" s="3">
        <v>71.44</v>
      </c>
      <c r="C147" s="3">
        <v>72.8</v>
      </c>
    </row>
    <row r="148">
      <c r="A148" s="20">
        <v>44343.0</v>
      </c>
      <c r="B148" s="3">
        <v>69.73</v>
      </c>
      <c r="C148" s="3">
        <v>70.46</v>
      </c>
    </row>
    <row r="149">
      <c r="A149" s="20">
        <v>44344.0</v>
      </c>
      <c r="B149" s="3">
        <v>69.9</v>
      </c>
      <c r="C149" s="3">
        <v>70.21</v>
      </c>
    </row>
    <row r="150">
      <c r="A150" s="20">
        <v>44345.0</v>
      </c>
      <c r="B150" s="3">
        <v>69.9</v>
      </c>
      <c r="C150" s="3">
        <v>70.21</v>
      </c>
    </row>
    <row r="151">
      <c r="A151" s="20">
        <v>44346.0</v>
      </c>
      <c r="B151" s="3">
        <v>69.88</v>
      </c>
      <c r="C151" s="3">
        <v>70.21</v>
      </c>
    </row>
    <row r="152">
      <c r="A152" s="20">
        <v>44347.0</v>
      </c>
      <c r="B152" s="3">
        <v>70.37</v>
      </c>
      <c r="C152" s="3">
        <v>70.25</v>
      </c>
    </row>
    <row r="153">
      <c r="A153" s="20">
        <v>44348.0</v>
      </c>
      <c r="B153" s="3">
        <v>71.54</v>
      </c>
      <c r="C153" s="3">
        <v>71.42</v>
      </c>
    </row>
    <row r="154">
      <c r="A154" s="20">
        <v>44349.0</v>
      </c>
      <c r="B154" s="3">
        <v>70.7</v>
      </c>
      <c r="C154" s="3">
        <v>70.24</v>
      </c>
    </row>
    <row r="155">
      <c r="A155" s="20">
        <v>44350.0</v>
      </c>
      <c r="B155" s="3">
        <v>71.01</v>
      </c>
      <c r="C155" s="3">
        <v>70.67</v>
      </c>
    </row>
    <row r="156">
      <c r="A156" s="20">
        <v>44351.0</v>
      </c>
      <c r="B156" s="3">
        <v>70.63</v>
      </c>
      <c r="C156" s="3">
        <v>70.62</v>
      </c>
    </row>
    <row r="157">
      <c r="A157" s="20">
        <v>44352.0</v>
      </c>
      <c r="B157" s="3">
        <v>70.63</v>
      </c>
      <c r="C157" s="3">
        <v>70.62</v>
      </c>
    </row>
    <row r="158">
      <c r="A158" s="20">
        <v>44353.0</v>
      </c>
      <c r="B158" s="3">
        <v>70.63</v>
      </c>
      <c r="C158" s="3">
        <v>70.62</v>
      </c>
    </row>
    <row r="159">
      <c r="A159" s="20">
        <v>44354.0</v>
      </c>
      <c r="B159" s="3">
        <v>72.94</v>
      </c>
      <c r="C159" s="3">
        <v>72.84</v>
      </c>
    </row>
    <row r="160">
      <c r="A160" s="20">
        <v>44355.0</v>
      </c>
      <c r="B160" s="3">
        <v>73.59</v>
      </c>
      <c r="C160" s="3">
        <v>76.03</v>
      </c>
    </row>
    <row r="161">
      <c r="A161" s="20">
        <v>44356.0</v>
      </c>
      <c r="B161" s="3">
        <v>75.77</v>
      </c>
      <c r="C161" s="3">
        <v>76.06</v>
      </c>
    </row>
    <row r="162">
      <c r="A162" s="20">
        <v>44357.0</v>
      </c>
      <c r="B162" s="3">
        <v>77.49</v>
      </c>
      <c r="C162" s="3">
        <v>76.57</v>
      </c>
    </row>
    <row r="163">
      <c r="A163" s="20">
        <v>44358.0</v>
      </c>
      <c r="B163" s="3">
        <v>76.62</v>
      </c>
      <c r="C163" s="3">
        <v>75.95</v>
      </c>
    </row>
    <row r="164">
      <c r="A164" s="20">
        <v>44359.0</v>
      </c>
      <c r="B164" s="3">
        <v>76.62</v>
      </c>
      <c r="C164" s="3">
        <v>75.95</v>
      </c>
    </row>
    <row r="165">
      <c r="A165" s="20">
        <v>44360.0</v>
      </c>
      <c r="B165" s="3">
        <v>76.65</v>
      </c>
      <c r="C165" s="3">
        <v>75.95</v>
      </c>
    </row>
    <row r="166">
      <c r="A166" s="20">
        <v>44361.0</v>
      </c>
      <c r="B166" s="3">
        <v>76.55</v>
      </c>
      <c r="C166" s="3">
        <v>77.9</v>
      </c>
    </row>
    <row r="167">
      <c r="A167" s="20">
        <v>44362.0</v>
      </c>
      <c r="B167" s="3">
        <v>73.56</v>
      </c>
      <c r="C167" s="3">
        <v>75.38</v>
      </c>
    </row>
    <row r="168">
      <c r="A168" s="20">
        <v>44363.0</v>
      </c>
      <c r="B168" s="3">
        <v>73.84</v>
      </c>
      <c r="C168" s="3">
        <v>75.76</v>
      </c>
    </row>
    <row r="169">
      <c r="A169" s="20">
        <v>44364.0</v>
      </c>
      <c r="B169" s="3">
        <v>73.59</v>
      </c>
      <c r="C169" s="3">
        <v>76.51</v>
      </c>
    </row>
    <row r="170">
      <c r="A170" s="20">
        <v>44365.0</v>
      </c>
      <c r="B170" s="3">
        <v>74.57</v>
      </c>
      <c r="C170" s="3">
        <v>78.84</v>
      </c>
    </row>
    <row r="171">
      <c r="A171" s="20">
        <v>44366.0</v>
      </c>
      <c r="B171" s="3">
        <v>74.57</v>
      </c>
      <c r="C171" s="3">
        <v>78.84</v>
      </c>
    </row>
    <row r="172">
      <c r="A172" s="20">
        <v>44367.0</v>
      </c>
      <c r="B172" s="3">
        <v>74.6</v>
      </c>
      <c r="C172" s="3">
        <v>78.84</v>
      </c>
    </row>
    <row r="173">
      <c r="A173" s="20">
        <v>44368.0</v>
      </c>
      <c r="B173" s="3">
        <v>74.89</v>
      </c>
      <c r="C173" s="3">
        <v>79.69</v>
      </c>
    </row>
    <row r="174">
      <c r="A174" s="20">
        <v>44369.0</v>
      </c>
      <c r="B174" s="3">
        <v>76.72</v>
      </c>
      <c r="C174" s="3">
        <v>83.08</v>
      </c>
    </row>
    <row r="175">
      <c r="A175" s="20">
        <v>44370.0</v>
      </c>
      <c r="B175" s="3">
        <v>78.22</v>
      </c>
      <c r="C175" s="3">
        <v>83.04</v>
      </c>
    </row>
    <row r="176">
      <c r="A176" s="20">
        <v>44371.0</v>
      </c>
      <c r="B176" s="3">
        <v>79.78</v>
      </c>
      <c r="C176" s="3">
        <v>84.81</v>
      </c>
    </row>
    <row r="177">
      <c r="A177" s="20">
        <v>44372.0</v>
      </c>
      <c r="B177" s="3">
        <v>80.53</v>
      </c>
      <c r="C177" s="3">
        <v>85.8</v>
      </c>
    </row>
    <row r="178">
      <c r="A178" s="20">
        <v>44373.0</v>
      </c>
      <c r="B178" s="3">
        <v>80.53</v>
      </c>
      <c r="C178" s="3">
        <v>85.8</v>
      </c>
    </row>
    <row r="179">
      <c r="A179" s="20">
        <v>44374.0</v>
      </c>
      <c r="B179" s="3">
        <v>80.56</v>
      </c>
      <c r="C179" s="3">
        <v>85.8</v>
      </c>
    </row>
    <row r="180">
      <c r="A180" s="20">
        <v>44375.0</v>
      </c>
      <c r="B180" s="3">
        <v>80.28</v>
      </c>
      <c r="C180" s="3">
        <v>85.51</v>
      </c>
    </row>
    <row r="181">
      <c r="A181" s="20">
        <v>44376.0</v>
      </c>
      <c r="B181" s="3">
        <v>80.99</v>
      </c>
      <c r="C181" s="3">
        <v>88.44</v>
      </c>
    </row>
    <row r="182">
      <c r="A182" s="20">
        <v>44377.0</v>
      </c>
      <c r="B182" s="3">
        <v>83.45</v>
      </c>
      <c r="C182" s="3">
        <v>92.43</v>
      </c>
    </row>
    <row r="183">
      <c r="A183" s="20">
        <v>44378.0</v>
      </c>
      <c r="B183" s="3">
        <v>84.3</v>
      </c>
      <c r="C183" s="3">
        <v>94.72</v>
      </c>
    </row>
    <row r="184">
      <c r="A184" s="20">
        <v>44379.0</v>
      </c>
      <c r="B184" s="3">
        <v>84.42</v>
      </c>
      <c r="C184" s="3">
        <v>94.41</v>
      </c>
    </row>
    <row r="185">
      <c r="A185" s="20">
        <v>44380.0</v>
      </c>
      <c r="B185" s="3">
        <v>84.42</v>
      </c>
      <c r="C185" s="3">
        <v>94.41</v>
      </c>
    </row>
    <row r="186">
      <c r="A186" s="20">
        <v>44381.0</v>
      </c>
      <c r="B186" s="3">
        <v>84.39</v>
      </c>
      <c r="C186" s="3">
        <v>94.41</v>
      </c>
    </row>
    <row r="187">
      <c r="A187" s="20">
        <v>44382.0</v>
      </c>
      <c r="B187" s="3">
        <v>86.09</v>
      </c>
      <c r="C187" s="3">
        <v>97.72</v>
      </c>
    </row>
    <row r="188">
      <c r="A188" s="20">
        <v>44383.0</v>
      </c>
      <c r="B188" s="3">
        <v>81.47</v>
      </c>
      <c r="C188" s="3">
        <v>87.73</v>
      </c>
    </row>
    <row r="189">
      <c r="A189" s="20">
        <v>44384.0</v>
      </c>
      <c r="B189" s="3">
        <v>80.27</v>
      </c>
      <c r="C189" s="3">
        <v>85.3</v>
      </c>
    </row>
    <row r="190">
      <c r="A190" s="20">
        <v>44385.0</v>
      </c>
      <c r="B190" s="3">
        <v>80.18</v>
      </c>
      <c r="C190" s="3">
        <v>87.92</v>
      </c>
    </row>
    <row r="191">
      <c r="A191" s="20">
        <v>44386.0</v>
      </c>
      <c r="B191" s="3">
        <v>82.85</v>
      </c>
      <c r="C191" s="3">
        <v>94.32</v>
      </c>
    </row>
    <row r="192">
      <c r="A192" s="20">
        <v>44387.0</v>
      </c>
      <c r="B192" s="3">
        <v>82.85</v>
      </c>
      <c r="C192" s="3">
        <v>94.32</v>
      </c>
    </row>
    <row r="193">
      <c r="A193" s="20">
        <v>44388.0</v>
      </c>
      <c r="B193" s="3">
        <v>82.77</v>
      </c>
      <c r="C193" s="3">
        <v>94.32</v>
      </c>
    </row>
    <row r="194">
      <c r="A194" s="20">
        <v>44389.0</v>
      </c>
      <c r="B194" s="3">
        <v>80.82</v>
      </c>
      <c r="C194" s="3">
        <v>88.99</v>
      </c>
    </row>
    <row r="195">
      <c r="A195" s="20">
        <v>44390.0</v>
      </c>
      <c r="B195" s="3">
        <v>83.88</v>
      </c>
      <c r="C195" s="3">
        <v>91.03</v>
      </c>
    </row>
    <row r="196">
      <c r="A196" s="20">
        <v>44391.0</v>
      </c>
      <c r="B196" s="3">
        <v>84.08</v>
      </c>
      <c r="C196" s="3">
        <v>88.1</v>
      </c>
    </row>
    <row r="197">
      <c r="A197" s="20">
        <v>44392.0</v>
      </c>
      <c r="B197" s="3">
        <v>83.66</v>
      </c>
      <c r="C197" s="3">
        <v>88.15</v>
      </c>
    </row>
    <row r="198">
      <c r="A198" s="20">
        <v>44393.0</v>
      </c>
      <c r="B198" s="3">
        <v>83.88</v>
      </c>
      <c r="C198" s="3">
        <v>90.7</v>
      </c>
    </row>
    <row r="199">
      <c r="A199" s="20">
        <v>44394.0</v>
      </c>
      <c r="B199" s="3">
        <v>83.88</v>
      </c>
      <c r="C199" s="3">
        <v>90.7</v>
      </c>
    </row>
    <row r="200">
      <c r="A200" s="20">
        <v>44395.0</v>
      </c>
      <c r="B200" s="3">
        <v>83.88</v>
      </c>
      <c r="C200" s="3">
        <v>90.7</v>
      </c>
    </row>
    <row r="201">
      <c r="A201" s="20">
        <v>44396.0</v>
      </c>
      <c r="B201" s="3">
        <v>84.0</v>
      </c>
      <c r="C201" s="3">
        <v>92.37</v>
      </c>
    </row>
    <row r="202">
      <c r="A202" s="20">
        <v>44397.0</v>
      </c>
      <c r="B202" s="3">
        <v>82.18</v>
      </c>
      <c r="C202" s="3">
        <v>90.12</v>
      </c>
    </row>
    <row r="203">
      <c r="A203" s="20">
        <v>44398.0</v>
      </c>
      <c r="B203" s="3">
        <v>83.81</v>
      </c>
      <c r="C203" s="3">
        <v>91.77</v>
      </c>
    </row>
    <row r="204">
      <c r="A204" s="20">
        <v>44399.0</v>
      </c>
      <c r="B204" s="3">
        <v>82.49</v>
      </c>
      <c r="C204" s="3">
        <v>90.97</v>
      </c>
    </row>
    <row r="205">
      <c r="A205" s="20">
        <v>44400.0</v>
      </c>
      <c r="B205" s="3">
        <v>82.81</v>
      </c>
      <c r="C205" s="3">
        <v>90.7</v>
      </c>
    </row>
    <row r="206">
      <c r="A206" s="20">
        <v>44401.0</v>
      </c>
      <c r="B206" s="3">
        <v>82.81</v>
      </c>
      <c r="C206" s="3">
        <v>90.7</v>
      </c>
    </row>
    <row r="207">
      <c r="A207" s="20">
        <v>44402.0</v>
      </c>
      <c r="B207" s="3">
        <v>82.8</v>
      </c>
      <c r="C207" s="3">
        <v>90.7</v>
      </c>
    </row>
    <row r="208">
      <c r="A208" s="20">
        <v>44403.0</v>
      </c>
      <c r="B208" s="3">
        <v>85.1</v>
      </c>
      <c r="C208" s="3">
        <v>94.23</v>
      </c>
    </row>
    <row r="209">
      <c r="A209" s="20">
        <v>44404.0</v>
      </c>
      <c r="B209" s="3">
        <v>85.14</v>
      </c>
      <c r="C209" s="3">
        <v>96.15</v>
      </c>
    </row>
    <row r="210">
      <c r="A210" s="20">
        <v>44405.0</v>
      </c>
      <c r="B210" s="3">
        <v>86.77</v>
      </c>
      <c r="C210" s="3">
        <v>100.01</v>
      </c>
    </row>
    <row r="211">
      <c r="A211" s="20">
        <v>44406.0</v>
      </c>
      <c r="B211" s="3">
        <v>86.93</v>
      </c>
      <c r="C211" s="3">
        <v>103.41</v>
      </c>
    </row>
    <row r="212">
      <c r="A212" s="20">
        <v>44407.0</v>
      </c>
      <c r="B212" s="3">
        <v>86.12</v>
      </c>
      <c r="C212" s="3">
        <v>101.53</v>
      </c>
    </row>
    <row r="213">
      <c r="A213" s="20">
        <v>44408.0</v>
      </c>
      <c r="B213" s="3">
        <v>86.12</v>
      </c>
      <c r="C213" s="3">
        <v>101.53</v>
      </c>
    </row>
    <row r="214">
      <c r="A214" s="20">
        <v>44409.0</v>
      </c>
      <c r="B214" s="3">
        <v>86.21</v>
      </c>
      <c r="C214" s="3">
        <v>101.53</v>
      </c>
    </row>
    <row r="215">
      <c r="A215" s="20">
        <v>44410.0</v>
      </c>
      <c r="B215" s="3">
        <v>86.53</v>
      </c>
      <c r="C215" s="3">
        <v>104.86</v>
      </c>
    </row>
    <row r="216">
      <c r="A216" s="20">
        <v>44411.0</v>
      </c>
      <c r="B216" s="3">
        <v>86.28</v>
      </c>
      <c r="C216" s="3">
        <v>103.01</v>
      </c>
    </row>
    <row r="217">
      <c r="A217" s="20">
        <v>44412.0</v>
      </c>
      <c r="B217" s="3">
        <v>87.94</v>
      </c>
      <c r="C217" s="3">
        <v>104.79</v>
      </c>
    </row>
    <row r="218">
      <c r="A218" s="20">
        <v>44413.0</v>
      </c>
      <c r="B218" s="3">
        <v>88.74</v>
      </c>
      <c r="C218" s="3">
        <v>106.54</v>
      </c>
    </row>
    <row r="219">
      <c r="A219" s="20">
        <v>44414.0</v>
      </c>
      <c r="B219" s="3">
        <v>89.74</v>
      </c>
      <c r="C219" s="3">
        <v>108.51</v>
      </c>
    </row>
    <row r="220">
      <c r="A220" s="20">
        <v>44415.0</v>
      </c>
      <c r="B220" s="3">
        <v>89.74</v>
      </c>
      <c r="C220" s="3">
        <v>108.51</v>
      </c>
    </row>
    <row r="221">
      <c r="A221" s="20">
        <v>44416.0</v>
      </c>
      <c r="B221" s="3">
        <v>90.06</v>
      </c>
      <c r="C221" s="3">
        <v>108.51</v>
      </c>
    </row>
    <row r="222">
      <c r="A222" s="20">
        <v>44417.0</v>
      </c>
      <c r="B222" s="3">
        <v>90.64</v>
      </c>
      <c r="C222" s="3">
        <v>107.03</v>
      </c>
    </row>
    <row r="223">
      <c r="A223" s="20">
        <v>44418.0</v>
      </c>
      <c r="B223" s="3">
        <v>91.53</v>
      </c>
      <c r="C223" s="3">
        <v>110.84</v>
      </c>
    </row>
    <row r="224">
      <c r="A224" s="20">
        <v>44419.0</v>
      </c>
      <c r="B224" s="3">
        <v>92.89</v>
      </c>
      <c r="C224" s="3">
        <v>114.51</v>
      </c>
    </row>
    <row r="225">
      <c r="A225" s="20">
        <v>44420.0</v>
      </c>
      <c r="B225" s="3">
        <v>92.49</v>
      </c>
      <c r="C225" s="3">
        <v>112.74</v>
      </c>
    </row>
    <row r="226">
      <c r="A226" s="20">
        <v>44421.0</v>
      </c>
      <c r="B226" s="3">
        <v>91.66</v>
      </c>
      <c r="C226" s="3">
        <v>109.79</v>
      </c>
    </row>
    <row r="227">
      <c r="A227" s="20">
        <v>44422.0</v>
      </c>
      <c r="B227" s="3">
        <v>91.66</v>
      </c>
      <c r="C227" s="3">
        <v>109.79</v>
      </c>
    </row>
    <row r="228">
      <c r="A228" s="20">
        <v>44423.0</v>
      </c>
      <c r="B228" s="3">
        <v>91.44</v>
      </c>
      <c r="C228" s="3">
        <v>109.79</v>
      </c>
    </row>
    <row r="229">
      <c r="A229" s="20">
        <v>44424.0</v>
      </c>
      <c r="B229" s="3">
        <v>94.6</v>
      </c>
      <c r="C229" s="3">
        <v>117.63</v>
      </c>
    </row>
    <row r="230">
      <c r="A230" s="20">
        <v>44425.0</v>
      </c>
      <c r="B230" s="3">
        <v>92.7</v>
      </c>
      <c r="C230" s="3">
        <v>114.41</v>
      </c>
    </row>
    <row r="231">
      <c r="A231" s="20">
        <v>44426.0</v>
      </c>
      <c r="B231" s="3">
        <v>92.61</v>
      </c>
      <c r="C231" s="3">
        <v>111.85</v>
      </c>
    </row>
    <row r="232">
      <c r="A232" s="20">
        <v>44427.0</v>
      </c>
      <c r="B232" s="3">
        <v>87.54</v>
      </c>
      <c r="C232" s="3">
        <v>101.2</v>
      </c>
    </row>
    <row r="233">
      <c r="A233" s="20">
        <v>44428.0</v>
      </c>
      <c r="B233" s="3">
        <v>87.52</v>
      </c>
      <c r="C233" s="3">
        <v>103.88</v>
      </c>
    </row>
    <row r="234">
      <c r="A234" s="20">
        <v>44429.0</v>
      </c>
      <c r="B234" s="3">
        <v>87.52</v>
      </c>
      <c r="C234" s="3">
        <v>103.88</v>
      </c>
    </row>
    <row r="235">
      <c r="A235" s="20">
        <v>44430.0</v>
      </c>
      <c r="B235" s="3">
        <v>87.44</v>
      </c>
      <c r="C235" s="3">
        <v>103.88</v>
      </c>
    </row>
    <row r="236">
      <c r="A236" s="20">
        <v>44431.0</v>
      </c>
      <c r="B236" s="3">
        <v>89.26</v>
      </c>
      <c r="C236" s="3">
        <v>105.95</v>
      </c>
    </row>
    <row r="237">
      <c r="A237" s="20">
        <v>44432.0</v>
      </c>
      <c r="B237" s="3">
        <v>91.84</v>
      </c>
      <c r="C237" s="3">
        <v>112.08</v>
      </c>
    </row>
    <row r="238">
      <c r="A238" s="20">
        <v>44433.0</v>
      </c>
      <c r="B238" s="3">
        <v>91.72</v>
      </c>
      <c r="C238" s="3">
        <v>111.03</v>
      </c>
    </row>
    <row r="239">
      <c r="A239" s="20">
        <v>44434.0</v>
      </c>
      <c r="B239" s="3">
        <v>92.19</v>
      </c>
      <c r="C239" s="3">
        <v>112.41</v>
      </c>
    </row>
    <row r="240">
      <c r="A240" s="20">
        <v>44435.0</v>
      </c>
      <c r="B240" s="3">
        <v>94.56</v>
      </c>
      <c r="C240" s="3">
        <v>117.99</v>
      </c>
    </row>
    <row r="241">
      <c r="A241" s="20">
        <v>44436.0</v>
      </c>
      <c r="B241" s="3">
        <v>94.56</v>
      </c>
      <c r="C241" s="3">
        <v>117.99</v>
      </c>
    </row>
    <row r="242">
      <c r="A242" s="20">
        <v>44437.0</v>
      </c>
      <c r="B242" s="3">
        <v>94.39</v>
      </c>
      <c r="C242" s="3">
        <v>117.99</v>
      </c>
    </row>
    <row r="243">
      <c r="A243" s="20">
        <v>44438.0</v>
      </c>
      <c r="B243" s="3">
        <v>95.88</v>
      </c>
      <c r="C243" s="3">
        <v>117.03</v>
      </c>
    </row>
    <row r="244">
      <c r="A244" s="20">
        <v>44439.0</v>
      </c>
      <c r="B244" s="3">
        <v>97.26</v>
      </c>
      <c r="C244" s="3">
        <v>123.63</v>
      </c>
    </row>
    <row r="245">
      <c r="A245" s="20">
        <v>44440.0</v>
      </c>
      <c r="B245" s="3">
        <v>96.68</v>
      </c>
      <c r="C245" s="3">
        <v>122.03</v>
      </c>
    </row>
    <row r="246">
      <c r="A246" s="20">
        <v>44441.0</v>
      </c>
      <c r="B246" s="3">
        <v>99.29</v>
      </c>
      <c r="C246" s="3">
        <v>125.57</v>
      </c>
    </row>
    <row r="247">
      <c r="A247" s="20">
        <v>44442.0</v>
      </c>
      <c r="B247" s="3">
        <v>99.95</v>
      </c>
      <c r="C247" s="3">
        <v>125.9</v>
      </c>
    </row>
    <row r="248">
      <c r="A248" s="20">
        <v>44443.0</v>
      </c>
      <c r="B248" s="3">
        <v>99.95</v>
      </c>
      <c r="C248" s="3">
        <v>125.9</v>
      </c>
    </row>
    <row r="249">
      <c r="A249" s="20">
        <v>44444.0</v>
      </c>
      <c r="B249" s="3">
        <v>99.91</v>
      </c>
      <c r="C249" s="3">
        <v>125.9</v>
      </c>
    </row>
    <row r="250">
      <c r="A250" s="20">
        <v>44445.0</v>
      </c>
      <c r="B250" s="3">
        <v>101.84</v>
      </c>
      <c r="C250" s="3">
        <v>128.13</v>
      </c>
    </row>
    <row r="251">
      <c r="A251" s="20">
        <v>44446.0</v>
      </c>
      <c r="B251" s="3">
        <v>101.91</v>
      </c>
      <c r="C251" s="3">
        <v>130.98</v>
      </c>
    </row>
    <row r="252">
      <c r="A252" s="20">
        <v>44447.0</v>
      </c>
      <c r="B252" s="3">
        <v>102.57</v>
      </c>
      <c r="C252" s="3">
        <v>133.47</v>
      </c>
    </row>
    <row r="253">
      <c r="A253" s="20">
        <v>44448.0</v>
      </c>
      <c r="B253" s="3">
        <v>103.29</v>
      </c>
      <c r="C253" s="3">
        <v>136.34</v>
      </c>
    </row>
    <row r="254">
      <c r="A254" s="20">
        <v>44449.0</v>
      </c>
      <c r="B254" s="3">
        <v>102.11</v>
      </c>
      <c r="C254" s="3">
        <v>139.45</v>
      </c>
    </row>
    <row r="255">
      <c r="A255" s="20">
        <v>44450.0</v>
      </c>
      <c r="B255" s="3">
        <v>102.11</v>
      </c>
      <c r="C255" s="3">
        <v>138.44</v>
      </c>
    </row>
    <row r="256">
      <c r="A256" s="20">
        <v>44451.0</v>
      </c>
      <c r="B256" s="3">
        <v>102.17</v>
      </c>
      <c r="C256" s="3">
        <v>140.0</v>
      </c>
    </row>
    <row r="257">
      <c r="A257" s="20">
        <v>44452.0</v>
      </c>
      <c r="B257" s="3">
        <v>102.77</v>
      </c>
      <c r="C257" s="3">
        <v>146.62</v>
      </c>
    </row>
    <row r="258">
      <c r="A258" s="20">
        <v>44453.0</v>
      </c>
      <c r="B258" s="3">
        <v>101.15</v>
      </c>
      <c r="C258" s="3">
        <v>155.01</v>
      </c>
    </row>
    <row r="259">
      <c r="A259" s="20">
        <v>44454.0</v>
      </c>
      <c r="B259" s="3">
        <v>101.05</v>
      </c>
      <c r="C259" s="3">
        <v>164.32</v>
      </c>
    </row>
    <row r="260">
      <c r="A260" s="20">
        <v>44455.0</v>
      </c>
      <c r="B260" s="3">
        <v>98.16</v>
      </c>
      <c r="C260" s="3">
        <v>164.11</v>
      </c>
    </row>
    <row r="261">
      <c r="A261" s="20">
        <v>44456.0</v>
      </c>
      <c r="B261" s="3">
        <v>99.94</v>
      </c>
      <c r="C261" s="3">
        <v>146.57</v>
      </c>
    </row>
    <row r="262">
      <c r="A262" s="20">
        <v>44457.0</v>
      </c>
      <c r="B262" s="3">
        <v>99.94</v>
      </c>
      <c r="C262" s="3">
        <v>152.88</v>
      </c>
    </row>
    <row r="263">
      <c r="A263" s="20">
        <v>44458.0</v>
      </c>
      <c r="B263" s="3">
        <v>99.94</v>
      </c>
      <c r="C263" s="3">
        <v>152.88</v>
      </c>
    </row>
    <row r="264">
      <c r="A264" s="20">
        <v>44459.0</v>
      </c>
      <c r="B264" s="3">
        <v>102.2</v>
      </c>
      <c r="C264" s="3">
        <v>153.78</v>
      </c>
    </row>
    <row r="265">
      <c r="A265" s="20">
        <v>44460.0</v>
      </c>
      <c r="B265" s="3">
        <v>101.22</v>
      </c>
      <c r="C265" s="3">
        <v>170.39</v>
      </c>
    </row>
    <row r="266">
      <c r="A266" s="20">
        <v>44461.0</v>
      </c>
      <c r="B266" s="3">
        <v>103.04</v>
      </c>
      <c r="C266" s="3">
        <v>168.44</v>
      </c>
    </row>
    <row r="267">
      <c r="A267" s="20">
        <v>44462.0</v>
      </c>
      <c r="B267" s="3">
        <v>105.29</v>
      </c>
      <c r="C267" s="3">
        <v>162.31</v>
      </c>
    </row>
    <row r="268">
      <c r="A268" s="20">
        <v>44463.0</v>
      </c>
      <c r="B268" s="3">
        <v>109.82</v>
      </c>
      <c r="C268" s="3">
        <v>159.16</v>
      </c>
    </row>
    <row r="269">
      <c r="A269" s="20">
        <v>44464.0</v>
      </c>
      <c r="B269" s="3">
        <v>109.82</v>
      </c>
      <c r="C269" s="3">
        <v>159.82</v>
      </c>
    </row>
    <row r="270">
      <c r="A270" s="20">
        <v>44465.0</v>
      </c>
      <c r="B270" s="3">
        <v>109.82</v>
      </c>
      <c r="C270" s="3">
        <v>159.82</v>
      </c>
    </row>
    <row r="271">
      <c r="A271" s="20">
        <v>44466.0</v>
      </c>
      <c r="B271" s="3">
        <v>115.42</v>
      </c>
      <c r="C271" s="3">
        <v>161.4</v>
      </c>
    </row>
    <row r="272">
      <c r="A272" s="20">
        <v>44467.0</v>
      </c>
      <c r="B272" s="3">
        <v>113.6</v>
      </c>
      <c r="C272" s="3">
        <v>173.95</v>
      </c>
    </row>
    <row r="273">
      <c r="A273" s="20">
        <v>44468.0</v>
      </c>
      <c r="B273" s="3">
        <v>116.79</v>
      </c>
      <c r="C273" s="3">
        <v>180.61</v>
      </c>
    </row>
    <row r="274">
      <c r="A274" s="20">
        <v>44469.0</v>
      </c>
      <c r="B274" s="3">
        <v>119.09</v>
      </c>
      <c r="C274" s="3">
        <v>187.86</v>
      </c>
    </row>
    <row r="275">
      <c r="A275" s="20">
        <v>44470.0</v>
      </c>
      <c r="B275" s="3">
        <v>122.46</v>
      </c>
      <c r="C275" s="3">
        <v>203.32</v>
      </c>
    </row>
    <row r="276">
      <c r="A276" s="20">
        <v>44471.0</v>
      </c>
      <c r="B276" s="3">
        <v>122.46</v>
      </c>
      <c r="C276" s="3">
        <v>197.7</v>
      </c>
    </row>
    <row r="277">
      <c r="A277" s="20">
        <v>44472.0</v>
      </c>
      <c r="B277" s="3">
        <v>122.46</v>
      </c>
      <c r="C277" s="3">
        <v>197.7</v>
      </c>
    </row>
    <row r="278">
      <c r="A278" s="20">
        <v>44473.0</v>
      </c>
      <c r="B278" s="3">
        <v>128.95</v>
      </c>
      <c r="C278" s="3">
        <v>200.6</v>
      </c>
    </row>
    <row r="279">
      <c r="A279" s="20">
        <v>44474.0</v>
      </c>
      <c r="B279" s="3">
        <v>138.34</v>
      </c>
      <c r="C279" s="3">
        <v>201.36</v>
      </c>
    </row>
    <row r="280">
      <c r="A280" s="20">
        <v>44475.0</v>
      </c>
      <c r="B280" s="3">
        <v>118.06</v>
      </c>
      <c r="C280" s="3">
        <v>252.18</v>
      </c>
    </row>
    <row r="281">
      <c r="A281" s="20">
        <v>44476.0</v>
      </c>
      <c r="B281" s="3">
        <v>116.23</v>
      </c>
      <c r="C281" s="3">
        <v>229.28</v>
      </c>
    </row>
    <row r="282">
      <c r="A282" s="20">
        <v>44477.0</v>
      </c>
      <c r="B282" s="3">
        <v>112.34</v>
      </c>
      <c r="C282" s="3">
        <v>208.54</v>
      </c>
    </row>
    <row r="283">
      <c r="A283" s="20">
        <v>44478.0</v>
      </c>
      <c r="B283" s="3">
        <v>112.34</v>
      </c>
      <c r="C283" s="3">
        <v>180.55</v>
      </c>
    </row>
    <row r="284">
      <c r="A284" s="21">
        <v>44479.0</v>
      </c>
      <c r="B284" s="3">
        <v>112.34</v>
      </c>
      <c r="C284" s="3">
        <v>180.55</v>
      </c>
    </row>
    <row r="285">
      <c r="A285" s="21">
        <v>44480.0</v>
      </c>
      <c r="B285" s="3">
        <v>120.66</v>
      </c>
      <c r="C285" s="3">
        <v>183.52</v>
      </c>
    </row>
    <row r="286">
      <c r="A286" s="21">
        <v>44481.0</v>
      </c>
      <c r="B286" s="3">
        <v>122.8</v>
      </c>
      <c r="C286" s="3">
        <v>186.94</v>
      </c>
    </row>
    <row r="287">
      <c r="A287" s="21">
        <v>44482.0</v>
      </c>
      <c r="B287" s="3">
        <v>120.34</v>
      </c>
      <c r="C287" s="3">
        <v>193.28</v>
      </c>
    </row>
    <row r="288">
      <c r="A288" s="21">
        <v>44483.0</v>
      </c>
      <c r="B288" s="3">
        <v>123.69</v>
      </c>
      <c r="C288" s="3">
        <v>206.79</v>
      </c>
    </row>
    <row r="289">
      <c r="A289" s="21">
        <v>44484.0</v>
      </c>
      <c r="B289" s="3">
        <v>119.71</v>
      </c>
      <c r="C289" s="3">
        <v>224.3</v>
      </c>
    </row>
    <row r="290">
      <c r="A290" s="21">
        <v>44485.0</v>
      </c>
      <c r="B290" s="3">
        <v>119.71</v>
      </c>
      <c r="C290" s="3">
        <v>202.0</v>
      </c>
    </row>
    <row r="291">
      <c r="A291" s="21">
        <v>44486.0</v>
      </c>
      <c r="B291" s="3">
        <v>119.71</v>
      </c>
      <c r="C291" s="3">
        <v>202.0</v>
      </c>
    </row>
    <row r="292">
      <c r="A292" s="21">
        <v>44487.0</v>
      </c>
      <c r="B292" s="3">
        <v>113.67</v>
      </c>
      <c r="C292" s="3">
        <v>203.36</v>
      </c>
    </row>
    <row r="293">
      <c r="A293" s="21">
        <v>44488.0</v>
      </c>
      <c r="B293" s="3">
        <v>107.77</v>
      </c>
      <c r="C293" s="3">
        <v>195.91</v>
      </c>
    </row>
    <row r="294">
      <c r="A294" s="21">
        <v>44489.0</v>
      </c>
      <c r="B294" s="3">
        <v>109.47</v>
      </c>
      <c r="C294" s="3">
        <v>192.56</v>
      </c>
    </row>
    <row r="295">
      <c r="A295" s="21">
        <v>44490.0</v>
      </c>
      <c r="B295" s="3">
        <v>99.45</v>
      </c>
      <c r="C295" s="3">
        <v>205.54</v>
      </c>
    </row>
    <row r="296">
      <c r="A296" s="21">
        <v>44491.0</v>
      </c>
      <c r="B296" s="3">
        <v>102.92</v>
      </c>
      <c r="C296" s="3">
        <v>196.2</v>
      </c>
    </row>
    <row r="297">
      <c r="A297" s="21">
        <v>44492.0</v>
      </c>
      <c r="B297" s="3">
        <v>102.92</v>
      </c>
      <c r="C297" s="3">
        <v>194.05</v>
      </c>
    </row>
    <row r="298">
      <c r="A298" s="21">
        <v>44493.0</v>
      </c>
      <c r="B298" s="3">
        <v>102.92</v>
      </c>
      <c r="C298" s="3">
        <v>194.05</v>
      </c>
    </row>
    <row r="299">
      <c r="A299" s="21">
        <v>44494.0</v>
      </c>
      <c r="B299" s="3">
        <v>110.51</v>
      </c>
      <c r="C299" s="3">
        <v>195.3</v>
      </c>
    </row>
    <row r="300">
      <c r="A300" s="21">
        <v>44495.0</v>
      </c>
      <c r="B300" s="3">
        <v>108.83</v>
      </c>
      <c r="C300" s="3">
        <v>201.03</v>
      </c>
    </row>
    <row r="301">
      <c r="A301" s="21">
        <v>44496.0</v>
      </c>
      <c r="B301" s="3">
        <v>107.02</v>
      </c>
      <c r="C301" s="3">
        <v>198.18</v>
      </c>
    </row>
    <row r="302">
      <c r="A302" s="21">
        <v>44497.0</v>
      </c>
      <c r="B302" s="3">
        <v>100.95</v>
      </c>
      <c r="C302" s="3">
        <v>192.85</v>
      </c>
    </row>
    <row r="303">
      <c r="A303" s="21">
        <v>44498.0</v>
      </c>
      <c r="B303" s="3">
        <v>93.23</v>
      </c>
      <c r="C303" s="3">
        <v>171.55</v>
      </c>
    </row>
    <row r="304">
      <c r="A304" s="21">
        <v>44499.0</v>
      </c>
      <c r="B304" s="3">
        <v>93.23</v>
      </c>
      <c r="C304" s="3">
        <v>146.47</v>
      </c>
    </row>
    <row r="305">
      <c r="A305" s="21">
        <v>44500.0</v>
      </c>
      <c r="B305" s="3">
        <v>93.23</v>
      </c>
      <c r="C305" s="3">
        <v>146.47</v>
      </c>
    </row>
    <row r="306">
      <c r="A306" s="20">
        <v>44501.0</v>
      </c>
      <c r="B306" s="3">
        <v>86.32</v>
      </c>
      <c r="C306" s="3">
        <v>146.17</v>
      </c>
    </row>
    <row r="307">
      <c r="A307" s="20">
        <v>44502.0</v>
      </c>
      <c r="B307" s="3">
        <v>89.23</v>
      </c>
      <c r="C307" s="3">
        <v>150.75</v>
      </c>
    </row>
    <row r="308">
      <c r="A308" s="20">
        <v>44503.0</v>
      </c>
      <c r="B308" s="3">
        <v>93.15</v>
      </c>
      <c r="C308" s="3">
        <v>159.51</v>
      </c>
    </row>
    <row r="309">
      <c r="A309" s="20">
        <v>44504.0</v>
      </c>
      <c r="B309" s="3">
        <v>90.8</v>
      </c>
      <c r="C309" s="3">
        <v>178.48</v>
      </c>
    </row>
    <row r="310">
      <c r="A310" s="20">
        <v>44505.0</v>
      </c>
      <c r="B310" s="3">
        <v>90.97</v>
      </c>
      <c r="C310" s="3">
        <v>166.22</v>
      </c>
    </row>
    <row r="311">
      <c r="A311" s="20">
        <v>44506.0</v>
      </c>
      <c r="B311" s="3">
        <v>90.97</v>
      </c>
      <c r="C311" s="3">
        <v>169.32</v>
      </c>
    </row>
    <row r="312">
      <c r="A312" s="20">
        <v>44507.0</v>
      </c>
      <c r="B312" s="3">
        <v>90.97</v>
      </c>
      <c r="C312" s="3">
        <v>169.32</v>
      </c>
    </row>
    <row r="313">
      <c r="A313" s="20">
        <v>44508.0</v>
      </c>
      <c r="B313" s="3">
        <v>95.8</v>
      </c>
      <c r="C313" s="3">
        <v>169.92</v>
      </c>
    </row>
    <row r="314">
      <c r="A314" s="20">
        <v>44509.0</v>
      </c>
      <c r="B314" s="3">
        <v>93.66</v>
      </c>
      <c r="C314" s="3">
        <v>178.32</v>
      </c>
    </row>
    <row r="315">
      <c r="A315" s="21">
        <v>44510.0</v>
      </c>
      <c r="B315" s="3">
        <v>93.55</v>
      </c>
      <c r="C315" s="3">
        <v>167.88</v>
      </c>
    </row>
    <row r="316">
      <c r="A316" s="21">
        <v>44511.0</v>
      </c>
      <c r="B316" s="3">
        <v>93.95</v>
      </c>
      <c r="C316" s="3">
        <v>164.45</v>
      </c>
    </row>
    <row r="317">
      <c r="A317" s="21">
        <v>44512.0</v>
      </c>
      <c r="B317" s="3">
        <v>92.03</v>
      </c>
      <c r="C317" s="3">
        <v>172.09</v>
      </c>
    </row>
    <row r="318">
      <c r="A318" s="21">
        <v>44513.0</v>
      </c>
      <c r="B318" s="3">
        <v>92.03</v>
      </c>
      <c r="C318" s="3">
        <v>169.79</v>
      </c>
    </row>
    <row r="319">
      <c r="A319" s="21">
        <v>44514.0</v>
      </c>
      <c r="B319" s="3">
        <v>92.03</v>
      </c>
      <c r="C319" s="3">
        <v>169.79</v>
      </c>
    </row>
    <row r="320">
      <c r="A320" s="21">
        <v>44515.0</v>
      </c>
      <c r="B320" s="3">
        <v>93.99</v>
      </c>
      <c r="C320" s="3">
        <v>172.21</v>
      </c>
    </row>
    <row r="321">
      <c r="A321" s="21">
        <v>44516.0</v>
      </c>
      <c r="B321" s="3">
        <v>98.24</v>
      </c>
      <c r="C321" s="3">
        <v>185.4</v>
      </c>
    </row>
    <row r="322">
      <c r="A322" s="21">
        <v>44517.0</v>
      </c>
      <c r="B322" s="3">
        <v>98.54</v>
      </c>
      <c r="C322" s="3">
        <v>213.48</v>
      </c>
    </row>
    <row r="323">
      <c r="A323" s="21">
        <v>44518.0</v>
      </c>
      <c r="B323" s="3">
        <v>100.42</v>
      </c>
      <c r="C323" s="3">
        <v>214.67</v>
      </c>
    </row>
    <row r="324">
      <c r="A324" s="21">
        <v>44519.0</v>
      </c>
      <c r="B324" s="3">
        <v>101.29</v>
      </c>
      <c r="C324" s="3">
        <v>212.53</v>
      </c>
    </row>
    <row r="325">
      <c r="A325" s="21">
        <v>44520.0</v>
      </c>
      <c r="B325" s="3">
        <v>101.29</v>
      </c>
      <c r="C325" s="3">
        <v>200.34</v>
      </c>
    </row>
    <row r="326">
      <c r="A326" s="21">
        <v>44521.0</v>
      </c>
      <c r="B326" s="3">
        <v>101.29</v>
      </c>
      <c r="C326" s="3">
        <v>201.33</v>
      </c>
    </row>
    <row r="327">
      <c r="A327" s="21">
        <v>44522.0</v>
      </c>
      <c r="B327" s="3">
        <v>103.44</v>
      </c>
      <c r="C327" s="3">
        <v>195.63</v>
      </c>
    </row>
    <row r="328">
      <c r="A328" s="21">
        <v>44523.0</v>
      </c>
      <c r="B328" s="3">
        <v>107.1</v>
      </c>
      <c r="C328" s="3">
        <v>209.11</v>
      </c>
    </row>
    <row r="329">
      <c r="A329" s="21">
        <v>44524.0</v>
      </c>
      <c r="B329" s="3">
        <v>112.56</v>
      </c>
      <c r="C329" s="3">
        <v>215.98</v>
      </c>
    </row>
    <row r="330">
      <c r="A330" s="21">
        <v>44525.0</v>
      </c>
      <c r="B330" s="3">
        <v>112.85</v>
      </c>
      <c r="C330" s="3">
        <v>213.54</v>
      </c>
    </row>
    <row r="331">
      <c r="A331" s="21">
        <v>44526.0</v>
      </c>
      <c r="B331" s="3">
        <v>106.22</v>
      </c>
      <c r="C331" s="3">
        <v>202.51</v>
      </c>
    </row>
    <row r="332">
      <c r="A332" s="21">
        <v>44527.0</v>
      </c>
      <c r="B332" s="3">
        <v>106.22</v>
      </c>
      <c r="C332" s="3">
        <v>202.51</v>
      </c>
    </row>
    <row r="333">
      <c r="A333" s="21">
        <v>44528.0</v>
      </c>
      <c r="B333" s="3">
        <v>106.22</v>
      </c>
      <c r="C333" s="3">
        <v>202.51</v>
      </c>
    </row>
    <row r="334">
      <c r="A334" s="21">
        <v>44529.0</v>
      </c>
      <c r="B334" s="3">
        <v>102.11</v>
      </c>
      <c r="C334" s="3">
        <v>203.35</v>
      </c>
    </row>
    <row r="335">
      <c r="A335" s="21">
        <v>44530.0</v>
      </c>
      <c r="B335" s="3">
        <v>97.89</v>
      </c>
      <c r="C335" s="3">
        <v>215.54</v>
      </c>
    </row>
    <row r="336">
      <c r="A336" s="20">
        <v>44531.0</v>
      </c>
      <c r="B336" s="3">
        <v>102.95</v>
      </c>
      <c r="C336" s="3">
        <v>211.85</v>
      </c>
    </row>
    <row r="337">
      <c r="A337" s="20">
        <v>44532.0</v>
      </c>
      <c r="B337" s="3">
        <v>105.7</v>
      </c>
      <c r="C337" s="3">
        <v>223.43</v>
      </c>
    </row>
    <row r="338">
      <c r="A338" s="20">
        <v>44533.0</v>
      </c>
      <c r="B338" s="3">
        <v>103.19</v>
      </c>
      <c r="C338" s="3">
        <v>217.86</v>
      </c>
    </row>
    <row r="339">
      <c r="A339" s="20">
        <v>44534.0</v>
      </c>
      <c r="B339" s="3">
        <v>103.19</v>
      </c>
      <c r="C339" s="3">
        <v>208.94</v>
      </c>
    </row>
    <row r="340">
      <c r="A340" s="20">
        <v>44535.0</v>
      </c>
      <c r="B340" s="3">
        <v>103.19</v>
      </c>
      <c r="C340" s="3">
        <v>208.94</v>
      </c>
    </row>
    <row r="341">
      <c r="A341" s="20">
        <v>44536.0</v>
      </c>
      <c r="B341" s="3">
        <v>106.31</v>
      </c>
      <c r="C341" s="3">
        <v>211.38</v>
      </c>
    </row>
    <row r="342">
      <c r="A342" s="20">
        <v>44537.0</v>
      </c>
      <c r="B342" s="3">
        <v>111.47</v>
      </c>
      <c r="C342" s="3">
        <v>211.91</v>
      </c>
    </row>
    <row r="343">
      <c r="A343" s="20">
        <v>44538.0</v>
      </c>
      <c r="B343" s="3">
        <v>116.26</v>
      </c>
      <c r="C343" s="3">
        <v>224.99</v>
      </c>
    </row>
    <row r="344">
      <c r="A344" s="20">
        <v>44539.0</v>
      </c>
      <c r="B344" s="3">
        <v>109.01</v>
      </c>
      <c r="C344" s="3">
        <v>237.68</v>
      </c>
    </row>
    <row r="345">
      <c r="A345" s="21">
        <v>44540.0</v>
      </c>
      <c r="B345" s="3">
        <v>112.58</v>
      </c>
      <c r="C345" s="3">
        <v>234.12</v>
      </c>
    </row>
    <row r="346">
      <c r="A346" s="21">
        <v>44541.0</v>
      </c>
      <c r="B346" s="3">
        <v>112.58</v>
      </c>
      <c r="C346" s="3">
        <v>242.01</v>
      </c>
    </row>
    <row r="347">
      <c r="A347" s="21">
        <v>44542.0</v>
      </c>
      <c r="B347" s="3">
        <v>112.58</v>
      </c>
      <c r="C347" s="3">
        <v>242.01</v>
      </c>
    </row>
    <row r="348">
      <c r="A348" s="21">
        <v>44543.0</v>
      </c>
      <c r="B348" s="3">
        <v>113.05</v>
      </c>
      <c r="C348" s="3">
        <v>241.48</v>
      </c>
    </row>
    <row r="349">
      <c r="A349" s="21">
        <v>44544.0</v>
      </c>
      <c r="B349" s="3">
        <v>112.91</v>
      </c>
      <c r="C349" s="3">
        <v>263.4</v>
      </c>
    </row>
    <row r="350">
      <c r="A350" s="21">
        <v>44545.0</v>
      </c>
      <c r="B350" s="3">
        <v>113.15</v>
      </c>
      <c r="C350" s="3">
        <v>286.67</v>
      </c>
    </row>
    <row r="351">
      <c r="A351" s="21">
        <v>44546.0</v>
      </c>
      <c r="B351" s="3">
        <v>119.32</v>
      </c>
      <c r="C351" s="3">
        <v>292.84</v>
      </c>
    </row>
    <row r="352">
      <c r="A352" s="21">
        <v>44547.0</v>
      </c>
      <c r="B352" s="3">
        <v>109.26</v>
      </c>
      <c r="C352" s="3">
        <v>304.17</v>
      </c>
    </row>
    <row r="353">
      <c r="A353" s="21">
        <v>44548.0</v>
      </c>
      <c r="B353" s="3">
        <v>109.26</v>
      </c>
      <c r="C353" s="3">
        <v>297.42</v>
      </c>
    </row>
    <row r="354">
      <c r="A354" s="21">
        <v>44549.0</v>
      </c>
      <c r="B354" s="3">
        <v>109.26</v>
      </c>
      <c r="C354" s="3">
        <v>297.42</v>
      </c>
    </row>
    <row r="355">
      <c r="A355" s="21">
        <v>44550.0</v>
      </c>
      <c r="B355" s="3">
        <v>115.14</v>
      </c>
      <c r="C355" s="3">
        <v>302.31</v>
      </c>
    </row>
    <row r="356">
      <c r="A356" s="21">
        <v>44551.0</v>
      </c>
      <c r="B356" s="3">
        <v>116.42</v>
      </c>
      <c r="C356" s="3">
        <v>329.15</v>
      </c>
    </row>
    <row r="357">
      <c r="A357" s="21">
        <v>44552.0</v>
      </c>
      <c r="B357" s="3">
        <v>112.63</v>
      </c>
      <c r="C357" s="3">
        <v>397.39</v>
      </c>
    </row>
    <row r="358">
      <c r="A358" s="21">
        <v>44553.0</v>
      </c>
      <c r="B358" s="3">
        <v>107.85</v>
      </c>
      <c r="C358" s="3">
        <v>372.18</v>
      </c>
    </row>
    <row r="359">
      <c r="A359" s="21">
        <v>44554.0</v>
      </c>
      <c r="B359" s="3">
        <v>106.52</v>
      </c>
      <c r="C359" s="3">
        <v>283.74</v>
      </c>
    </row>
    <row r="360">
      <c r="A360" s="21">
        <v>44555.0</v>
      </c>
      <c r="B360" s="3">
        <v>106.52</v>
      </c>
      <c r="C360" s="3">
        <v>251.74</v>
      </c>
    </row>
    <row r="361">
      <c r="A361" s="21">
        <v>44556.0</v>
      </c>
      <c r="B361" s="3">
        <v>106.52</v>
      </c>
      <c r="C361" s="3">
        <v>202.58</v>
      </c>
    </row>
    <row r="362">
      <c r="A362" s="21">
        <v>44557.0</v>
      </c>
      <c r="B362" s="3">
        <v>105.73</v>
      </c>
      <c r="C362" s="3">
        <v>203.61</v>
      </c>
    </row>
    <row r="363">
      <c r="A363" s="21">
        <v>44558.0</v>
      </c>
      <c r="B363" s="3">
        <v>106.72</v>
      </c>
      <c r="C363" s="3">
        <v>213.9</v>
      </c>
    </row>
    <row r="364">
      <c r="A364" s="21">
        <v>44559.0</v>
      </c>
      <c r="B364" s="3">
        <v>103.32</v>
      </c>
      <c r="C364" s="3">
        <v>253.24</v>
      </c>
    </row>
    <row r="365">
      <c r="A365" s="21">
        <v>44560.0</v>
      </c>
      <c r="B365" s="3">
        <v>103.89</v>
      </c>
      <c r="C365" s="3">
        <v>206.73</v>
      </c>
    </row>
    <row r="366">
      <c r="A366" s="21">
        <v>44561.0</v>
      </c>
      <c r="B366" s="3">
        <v>103.92</v>
      </c>
      <c r="C366" s="3">
        <v>187.9</v>
      </c>
    </row>
    <row r="367">
      <c r="A367" s="20">
        <v>44562.0</v>
      </c>
      <c r="B367" s="3">
        <v>103.92</v>
      </c>
      <c r="C367" s="3">
        <v>172.82</v>
      </c>
    </row>
    <row r="368">
      <c r="A368" s="20">
        <v>44563.0</v>
      </c>
      <c r="B368" s="3">
        <v>103.92</v>
      </c>
      <c r="C368" s="3">
        <v>172.82</v>
      </c>
    </row>
    <row r="369">
      <c r="A369" s="20">
        <v>44564.0</v>
      </c>
      <c r="B369" s="3">
        <v>105.59</v>
      </c>
      <c r="C369" s="3">
        <v>174.25</v>
      </c>
    </row>
    <row r="370">
      <c r="A370" s="20">
        <v>44565.0</v>
      </c>
      <c r="B370" s="3">
        <v>110.24</v>
      </c>
      <c r="C370" s="3">
        <v>176.57</v>
      </c>
    </row>
    <row r="371">
      <c r="A371" s="20">
        <v>44566.0</v>
      </c>
      <c r="B371" s="3">
        <v>114.54</v>
      </c>
      <c r="C371" s="3">
        <v>205.83</v>
      </c>
    </row>
    <row r="372">
      <c r="A372" s="20">
        <v>44567.0</v>
      </c>
      <c r="B372" s="3">
        <v>115.67</v>
      </c>
      <c r="C372" s="3">
        <v>218.08</v>
      </c>
    </row>
    <row r="373">
      <c r="A373" s="20">
        <v>44568.0</v>
      </c>
      <c r="B373" s="3">
        <v>112.67</v>
      </c>
      <c r="C373" s="3">
        <v>222.84</v>
      </c>
    </row>
    <row r="374">
      <c r="A374" s="20">
        <v>44569.0</v>
      </c>
      <c r="B374" s="3">
        <v>112.67</v>
      </c>
      <c r="C374" s="3">
        <v>204.65</v>
      </c>
    </row>
    <row r="375">
      <c r="A375" s="20">
        <v>44570.0</v>
      </c>
      <c r="B375" s="3">
        <v>112.67</v>
      </c>
      <c r="C375" s="3">
        <v>204.65</v>
      </c>
    </row>
    <row r="376">
      <c r="A376" s="20">
        <v>44571.0</v>
      </c>
      <c r="B376" s="3">
        <v>107.6</v>
      </c>
      <c r="C376" s="3">
        <v>203.06</v>
      </c>
    </row>
    <row r="377">
      <c r="A377" s="20">
        <v>44572.0</v>
      </c>
      <c r="B377" s="3">
        <v>106.91</v>
      </c>
      <c r="C377" s="3">
        <v>200.99</v>
      </c>
    </row>
    <row r="378">
      <c r="A378" s="20">
        <v>44573.0</v>
      </c>
      <c r="B378" s="3">
        <v>107.1</v>
      </c>
      <c r="C378" s="3">
        <v>190.85</v>
      </c>
    </row>
    <row r="379">
      <c r="A379" s="20">
        <v>44574.0</v>
      </c>
      <c r="B379" s="3">
        <v>113.46</v>
      </c>
      <c r="C379" s="3">
        <v>182.26</v>
      </c>
    </row>
    <row r="380">
      <c r="A380" s="20">
        <v>44575.0</v>
      </c>
      <c r="B380" s="3">
        <v>116.78</v>
      </c>
      <c r="C380" s="3">
        <v>203.3</v>
      </c>
    </row>
    <row r="381">
      <c r="A381" s="20">
        <v>44576.0</v>
      </c>
      <c r="B381" s="3">
        <v>116.78</v>
      </c>
      <c r="C381" s="3">
        <v>202.25</v>
      </c>
    </row>
    <row r="382">
      <c r="A382" s="20">
        <v>44577.0</v>
      </c>
      <c r="B382" s="3">
        <v>116.78</v>
      </c>
      <c r="C382" s="3">
        <v>202.25</v>
      </c>
    </row>
    <row r="383">
      <c r="A383" s="20">
        <v>44578.0</v>
      </c>
      <c r="B383" s="3">
        <v>116.63</v>
      </c>
      <c r="C383" s="3">
        <v>201.84</v>
      </c>
    </row>
    <row r="384">
      <c r="A384" s="20">
        <v>44579.0</v>
      </c>
      <c r="B384" s="3">
        <v>120.25</v>
      </c>
      <c r="C384" s="3">
        <v>184.32</v>
      </c>
    </row>
    <row r="385">
      <c r="A385" s="20">
        <v>44580.0</v>
      </c>
      <c r="B385" s="3">
        <v>118.97</v>
      </c>
      <c r="C385" s="3">
        <v>189.6</v>
      </c>
    </row>
    <row r="386">
      <c r="A386" s="20">
        <v>44581.0</v>
      </c>
      <c r="B386" s="3">
        <v>120.13</v>
      </c>
      <c r="C386" s="3">
        <v>181.88</v>
      </c>
    </row>
    <row r="387">
      <c r="A387" s="20">
        <v>44582.0</v>
      </c>
      <c r="B387" s="3">
        <v>121.58</v>
      </c>
      <c r="C387" s="3">
        <v>183.25</v>
      </c>
    </row>
    <row r="388">
      <c r="A388" s="20">
        <v>44583.0</v>
      </c>
      <c r="B388" s="3">
        <v>121.68</v>
      </c>
      <c r="C388" s="3">
        <v>192.44</v>
      </c>
    </row>
    <row r="389">
      <c r="A389" s="20">
        <v>44584.0</v>
      </c>
      <c r="B389" s="3">
        <v>121.8</v>
      </c>
      <c r="C389" s="3">
        <v>192.44</v>
      </c>
    </row>
    <row r="390">
      <c r="A390" s="20">
        <v>44585.0</v>
      </c>
      <c r="B390" s="3">
        <v>125.12</v>
      </c>
      <c r="C390" s="3">
        <v>192.63</v>
      </c>
    </row>
    <row r="391">
      <c r="A391" s="20">
        <v>44586.0</v>
      </c>
      <c r="B391" s="3">
        <v>130.82</v>
      </c>
      <c r="C391" s="3">
        <v>220.57</v>
      </c>
    </row>
    <row r="392">
      <c r="A392" s="20">
        <v>44587.0</v>
      </c>
      <c r="B392" s="3">
        <v>135.97</v>
      </c>
      <c r="C392" s="3">
        <v>220.61</v>
      </c>
    </row>
    <row r="393">
      <c r="A393" s="20">
        <v>44588.0</v>
      </c>
      <c r="B393" s="3">
        <v>132.67</v>
      </c>
      <c r="C393" s="3">
        <v>216.91</v>
      </c>
    </row>
    <row r="394">
      <c r="A394" s="20">
        <v>44589.0</v>
      </c>
      <c r="B394" s="3">
        <v>132.52</v>
      </c>
      <c r="C394" s="3">
        <v>216.88</v>
      </c>
    </row>
    <row r="395">
      <c r="A395" s="20">
        <v>44590.0</v>
      </c>
      <c r="B395" s="3">
        <v>132.32</v>
      </c>
      <c r="C395" s="3">
        <v>216.26</v>
      </c>
    </row>
    <row r="396">
      <c r="A396" s="20">
        <v>44591.0</v>
      </c>
      <c r="B396" s="3">
        <v>132.52</v>
      </c>
      <c r="C396" s="3">
        <v>216.26</v>
      </c>
    </row>
    <row r="397">
      <c r="A397" s="20">
        <v>44592.0</v>
      </c>
      <c r="B397" s="3">
        <v>130.99</v>
      </c>
      <c r="C397" s="3">
        <v>216.81</v>
      </c>
    </row>
    <row r="398">
      <c r="A398" s="20">
        <v>44593.0</v>
      </c>
      <c r="B398" s="3">
        <v>123.7</v>
      </c>
      <c r="C398" s="3">
        <v>201.18</v>
      </c>
    </row>
    <row r="399">
      <c r="A399" s="20">
        <v>44594.0</v>
      </c>
      <c r="B399" s="3">
        <v>127.83</v>
      </c>
      <c r="C399" s="3">
        <v>187.09</v>
      </c>
    </row>
    <row r="400">
      <c r="A400" s="20">
        <v>44595.0</v>
      </c>
      <c r="B400" s="3">
        <v>128.38</v>
      </c>
      <c r="C400" s="3">
        <v>189.38</v>
      </c>
    </row>
    <row r="401">
      <c r="A401" s="20">
        <v>44596.0</v>
      </c>
      <c r="B401" s="3">
        <v>133.08</v>
      </c>
      <c r="C401" s="3">
        <v>195.44</v>
      </c>
    </row>
    <row r="402">
      <c r="A402" s="20">
        <v>44597.0</v>
      </c>
      <c r="B402" s="3">
        <v>133.12</v>
      </c>
      <c r="C402" s="3">
        <v>200.04</v>
      </c>
    </row>
    <row r="403">
      <c r="A403" s="20">
        <v>44598.0</v>
      </c>
      <c r="B403" s="3">
        <v>133.23</v>
      </c>
      <c r="C403" s="3">
        <v>200.04</v>
      </c>
    </row>
    <row r="404">
      <c r="A404" s="20">
        <v>44599.0</v>
      </c>
      <c r="B404" s="3">
        <v>133.4</v>
      </c>
      <c r="C404" s="3">
        <v>200.51</v>
      </c>
    </row>
    <row r="405">
      <c r="A405" s="20">
        <v>44600.0</v>
      </c>
      <c r="B405" s="3">
        <v>135.42</v>
      </c>
      <c r="C405" s="3">
        <v>192.8</v>
      </c>
    </row>
    <row r="406">
      <c r="A406" s="20">
        <v>44601.0</v>
      </c>
      <c r="B406" s="3">
        <v>130.65</v>
      </c>
      <c r="C406" s="3">
        <v>187.4</v>
      </c>
    </row>
    <row r="407">
      <c r="A407" s="20">
        <v>44602.0</v>
      </c>
      <c r="B407" s="3">
        <v>130.23</v>
      </c>
      <c r="C407" s="3">
        <v>184.68</v>
      </c>
    </row>
    <row r="408">
      <c r="A408" s="20">
        <v>44603.0</v>
      </c>
      <c r="B408" s="3">
        <v>133.26</v>
      </c>
      <c r="C408" s="3">
        <v>184.7</v>
      </c>
    </row>
    <row r="409">
      <c r="A409" s="20">
        <v>44604.0</v>
      </c>
      <c r="B409" s="3">
        <v>133.3</v>
      </c>
      <c r="C409" s="3">
        <v>188.29</v>
      </c>
    </row>
    <row r="410">
      <c r="A410" s="20">
        <v>44605.0</v>
      </c>
      <c r="B410" s="3">
        <v>133.3</v>
      </c>
      <c r="C410" s="3">
        <v>188.29</v>
      </c>
    </row>
    <row r="411">
      <c r="A411" s="20">
        <v>44606.0</v>
      </c>
      <c r="B411" s="3">
        <v>132.38</v>
      </c>
      <c r="C411" s="3">
        <v>188.11</v>
      </c>
    </row>
    <row r="412">
      <c r="A412" s="20">
        <v>44607.0</v>
      </c>
      <c r="B412" s="3">
        <v>129.18</v>
      </c>
      <c r="C412" s="3">
        <v>194.87</v>
      </c>
    </row>
    <row r="413">
      <c r="A413" s="20">
        <v>44608.0</v>
      </c>
      <c r="B413" s="3">
        <v>125.64</v>
      </c>
      <c r="C413" s="3">
        <v>171.6</v>
      </c>
    </row>
    <row r="414">
      <c r="A414" s="20">
        <v>44609.0</v>
      </c>
      <c r="B414" s="3">
        <v>122.14</v>
      </c>
      <c r="C414" s="3">
        <v>170.35</v>
      </c>
    </row>
    <row r="415">
      <c r="A415" s="20">
        <v>44610.0</v>
      </c>
      <c r="B415" s="3">
        <v>125.74</v>
      </c>
      <c r="C415" s="3">
        <v>183.47</v>
      </c>
    </row>
    <row r="416">
      <c r="A416" s="20">
        <v>44611.0</v>
      </c>
      <c r="B416" s="3">
        <v>125.74</v>
      </c>
      <c r="C416" s="3">
        <v>180.3</v>
      </c>
    </row>
    <row r="417">
      <c r="A417" s="20">
        <v>44612.0</v>
      </c>
      <c r="B417" s="3">
        <v>125.74</v>
      </c>
      <c r="C417" s="3">
        <v>180.3</v>
      </c>
    </row>
    <row r="418">
      <c r="A418" s="20">
        <v>44613.0</v>
      </c>
      <c r="B418" s="3">
        <v>128.94</v>
      </c>
      <c r="C418" s="3">
        <v>180.75</v>
      </c>
    </row>
    <row r="419">
      <c r="A419" s="20">
        <v>44614.0</v>
      </c>
      <c r="B419" s="3">
        <v>134.38</v>
      </c>
      <c r="C419" s="3">
        <v>177.91</v>
      </c>
    </row>
    <row r="420">
      <c r="A420" s="20">
        <v>44615.0</v>
      </c>
      <c r="B420" s="3">
        <v>142.58</v>
      </c>
      <c r="C420" s="3">
        <v>194.52</v>
      </c>
    </row>
    <row r="421">
      <c r="A421" s="20">
        <v>44616.0</v>
      </c>
      <c r="B421" s="3">
        <v>151.57</v>
      </c>
      <c r="C421" s="3">
        <v>211.75</v>
      </c>
    </row>
    <row r="422">
      <c r="A422" s="20">
        <v>44617.0</v>
      </c>
      <c r="B422" s="3">
        <v>142.9</v>
      </c>
      <c r="C422" s="3">
        <v>281.6</v>
      </c>
    </row>
    <row r="423">
      <c r="A423" s="20">
        <v>44618.0</v>
      </c>
      <c r="B423" s="3">
        <v>142.9</v>
      </c>
      <c r="C423" s="3">
        <v>213.51</v>
      </c>
    </row>
    <row r="424">
      <c r="A424" s="20">
        <v>44619.0</v>
      </c>
      <c r="B424" s="3">
        <v>142.95</v>
      </c>
      <c r="C424" s="3">
        <v>213.51</v>
      </c>
    </row>
    <row r="425">
      <c r="A425" s="20">
        <v>44620.0</v>
      </c>
      <c r="B425" s="3">
        <v>149.69</v>
      </c>
      <c r="C425" s="3">
        <v>213.8</v>
      </c>
    </row>
    <row r="426">
      <c r="A426" s="20">
        <v>44621.0</v>
      </c>
      <c r="B426" s="3">
        <v>154.16</v>
      </c>
      <c r="C426" s="3">
        <v>224.34</v>
      </c>
    </row>
    <row r="427">
      <c r="A427" s="20">
        <v>44622.0</v>
      </c>
      <c r="B427" s="3">
        <v>201.3</v>
      </c>
      <c r="C427" s="3">
        <v>273.88</v>
      </c>
    </row>
    <row r="428">
      <c r="A428" s="20">
        <v>44623.0</v>
      </c>
      <c r="B428" s="3">
        <v>168.42</v>
      </c>
      <c r="C428" s="3">
        <v>377.64</v>
      </c>
    </row>
    <row r="429">
      <c r="A429" s="20">
        <v>44624.0</v>
      </c>
      <c r="B429" s="3">
        <v>191.39</v>
      </c>
      <c r="C429" s="3">
        <v>328.89</v>
      </c>
    </row>
    <row r="430">
      <c r="A430" s="20">
        <v>44625.0</v>
      </c>
      <c r="B430" s="3">
        <v>191.39</v>
      </c>
      <c r="C430" s="3">
        <v>405.55</v>
      </c>
    </row>
    <row r="431">
      <c r="A431" s="20">
        <v>44626.0</v>
      </c>
      <c r="B431" s="3">
        <v>193.81</v>
      </c>
      <c r="C431" s="3">
        <v>405.55</v>
      </c>
    </row>
    <row r="432">
      <c r="A432" s="20">
        <v>44627.0</v>
      </c>
      <c r="B432" s="3">
        <v>197.31</v>
      </c>
      <c r="C432" s="3">
        <v>404.97</v>
      </c>
    </row>
    <row r="433">
      <c r="A433" s="20">
        <v>44628.0</v>
      </c>
      <c r="B433" s="3">
        <v>208.2</v>
      </c>
      <c r="C433" s="3">
        <v>460.64</v>
      </c>
    </row>
    <row r="434">
      <c r="A434" s="20">
        <v>44629.0</v>
      </c>
      <c r="B434" s="3">
        <v>201.62</v>
      </c>
      <c r="C434" s="3">
        <v>448.52</v>
      </c>
    </row>
    <row r="435">
      <c r="A435" s="20">
        <v>44630.0</v>
      </c>
      <c r="B435" s="3">
        <v>181.06</v>
      </c>
      <c r="C435" s="3">
        <v>329.65</v>
      </c>
    </row>
    <row r="436">
      <c r="A436" s="20">
        <v>44631.0</v>
      </c>
      <c r="B436" s="3">
        <v>180.17</v>
      </c>
      <c r="C436" s="3">
        <v>273.27</v>
      </c>
    </row>
    <row r="437">
      <c r="A437" s="20">
        <v>44632.0</v>
      </c>
      <c r="B437" s="3">
        <v>180.17</v>
      </c>
      <c r="C437" s="3">
        <v>287.1</v>
      </c>
    </row>
    <row r="438">
      <c r="A438" s="20">
        <v>44633.0</v>
      </c>
      <c r="B438" s="3">
        <v>181.04</v>
      </c>
      <c r="C438" s="3">
        <v>287.1</v>
      </c>
    </row>
    <row r="439">
      <c r="A439" s="20">
        <v>44634.0</v>
      </c>
      <c r="B439" s="3">
        <v>170.04</v>
      </c>
      <c r="C439" s="3">
        <v>288.98</v>
      </c>
    </row>
    <row r="440">
      <c r="A440" s="20">
        <v>44635.0</v>
      </c>
      <c r="B440" s="3">
        <v>158.03</v>
      </c>
      <c r="C440" s="3">
        <v>250.27</v>
      </c>
    </row>
    <row r="441">
      <c r="A441" s="20">
        <v>44636.0</v>
      </c>
      <c r="B441" s="3">
        <v>144.58</v>
      </c>
      <c r="C441" s="3">
        <v>252.59</v>
      </c>
    </row>
    <row r="442">
      <c r="A442" s="20">
        <v>44637.0</v>
      </c>
      <c r="B442" s="3">
        <v>145.63</v>
      </c>
      <c r="C442" s="3">
        <v>225.91</v>
      </c>
    </row>
    <row r="443">
      <c r="A443" s="20">
        <v>44638.0</v>
      </c>
      <c r="B443" s="3">
        <v>147.7</v>
      </c>
      <c r="C443" s="3">
        <v>235.0</v>
      </c>
    </row>
    <row r="444">
      <c r="A444" s="20">
        <v>44639.0</v>
      </c>
      <c r="B444" s="3">
        <v>147.7</v>
      </c>
      <c r="C444" s="3">
        <v>223.97</v>
      </c>
    </row>
    <row r="445">
      <c r="A445" s="20">
        <v>44640.0</v>
      </c>
      <c r="B445" s="3">
        <v>148.12</v>
      </c>
      <c r="C445" s="3">
        <v>223.97</v>
      </c>
    </row>
    <row r="446">
      <c r="A446" s="20">
        <v>44641.0</v>
      </c>
      <c r="B446" s="3">
        <v>142.69</v>
      </c>
      <c r="C446" s="3">
        <v>226.35</v>
      </c>
    </row>
    <row r="447">
      <c r="A447" s="20">
        <v>44642.0</v>
      </c>
      <c r="B447" s="3">
        <v>153.87</v>
      </c>
      <c r="C447" s="3">
        <v>216.04</v>
      </c>
    </row>
    <row r="448">
      <c r="A448" s="20">
        <v>44643.0</v>
      </c>
      <c r="B448" s="3">
        <v>160.8</v>
      </c>
      <c r="C448" s="3">
        <v>218.33</v>
      </c>
    </row>
    <row r="449">
      <c r="A449" s="20">
        <v>44644.0</v>
      </c>
      <c r="B449" s="3">
        <v>158.01</v>
      </c>
      <c r="C449" s="3">
        <v>256.22</v>
      </c>
    </row>
    <row r="450">
      <c r="A450" s="20">
        <v>44645.0</v>
      </c>
      <c r="B450" s="3">
        <v>154.09</v>
      </c>
      <c r="C450" s="3">
        <v>235.02</v>
      </c>
    </row>
    <row r="451">
      <c r="A451" s="20">
        <v>44646.0</v>
      </c>
      <c r="B451" s="3">
        <v>154.09</v>
      </c>
      <c r="C451" s="3">
        <v>219.98</v>
      </c>
    </row>
    <row r="452">
      <c r="A452" s="20">
        <v>44647.0</v>
      </c>
      <c r="B452" s="3">
        <v>154.32</v>
      </c>
      <c r="C452" s="3">
        <v>219.98</v>
      </c>
    </row>
    <row r="453">
      <c r="A453" s="20">
        <v>44648.0</v>
      </c>
      <c r="B453" s="3">
        <v>155.43</v>
      </c>
      <c r="C453" s="3">
        <v>224.4</v>
      </c>
    </row>
    <row r="454">
      <c r="A454" s="20">
        <v>44649.0</v>
      </c>
      <c r="B454" s="3">
        <v>154.72</v>
      </c>
      <c r="C454" s="3">
        <v>234.57</v>
      </c>
    </row>
    <row r="455">
      <c r="A455" s="20">
        <v>44650.0</v>
      </c>
      <c r="B455" s="3">
        <v>152.42</v>
      </c>
      <c r="C455" s="3">
        <v>245.98</v>
      </c>
    </row>
    <row r="456">
      <c r="A456" s="20">
        <v>44651.0</v>
      </c>
      <c r="B456" s="3">
        <v>152.04</v>
      </c>
      <c r="C456" s="3">
        <v>262.98</v>
      </c>
    </row>
    <row r="457">
      <c r="A457" s="20">
        <v>44652.0</v>
      </c>
      <c r="B457" s="3">
        <v>149.51</v>
      </c>
      <c r="C457" s="3">
        <v>280.8</v>
      </c>
    </row>
    <row r="458">
      <c r="A458" s="20">
        <v>44653.0</v>
      </c>
      <c r="B458" s="3">
        <v>149.51</v>
      </c>
      <c r="C458" s="3">
        <v>253.58</v>
      </c>
    </row>
    <row r="459">
      <c r="A459" s="20">
        <v>44654.0</v>
      </c>
      <c r="B459" s="3">
        <v>149.7</v>
      </c>
      <c r="C459" s="3">
        <v>253.58</v>
      </c>
    </row>
    <row r="460">
      <c r="A460" s="20">
        <v>44655.0</v>
      </c>
      <c r="B460" s="3">
        <v>149.27</v>
      </c>
      <c r="C460" s="3">
        <v>253.81</v>
      </c>
    </row>
    <row r="461">
      <c r="A461" s="20">
        <v>44656.0</v>
      </c>
      <c r="B461" s="3">
        <v>162.79</v>
      </c>
      <c r="C461" s="3">
        <v>251.43</v>
      </c>
    </row>
    <row r="462">
      <c r="A462" s="20">
        <v>44657.0</v>
      </c>
      <c r="B462" s="3">
        <v>161.93</v>
      </c>
      <c r="C462" s="3">
        <v>246.02</v>
      </c>
    </row>
    <row r="463">
      <c r="A463" s="20">
        <v>44658.0</v>
      </c>
      <c r="B463" s="3">
        <v>159.47</v>
      </c>
      <c r="C463" s="3">
        <v>243.09</v>
      </c>
    </row>
    <row r="464">
      <c r="A464" s="20">
        <v>44659.0</v>
      </c>
      <c r="B464" s="3">
        <v>164.73</v>
      </c>
      <c r="C464" s="3">
        <v>237.16</v>
      </c>
    </row>
    <row r="465">
      <c r="A465" s="20">
        <v>44660.0</v>
      </c>
      <c r="B465" s="3">
        <v>164.73</v>
      </c>
      <c r="C465" s="3">
        <v>236.2</v>
      </c>
    </row>
    <row r="466">
      <c r="A466" s="20">
        <v>44661.0</v>
      </c>
      <c r="B466" s="3">
        <v>164.54</v>
      </c>
      <c r="C466" s="3">
        <v>236.2</v>
      </c>
    </row>
    <row r="467">
      <c r="A467" s="20">
        <v>44662.0</v>
      </c>
      <c r="B467" s="3">
        <v>163.36</v>
      </c>
      <c r="C467" s="3">
        <v>236.42</v>
      </c>
    </row>
    <row r="468">
      <c r="A468" s="20">
        <v>44663.0</v>
      </c>
      <c r="B468" s="3">
        <v>171.62</v>
      </c>
      <c r="C468" s="3">
        <v>232.11</v>
      </c>
    </row>
    <row r="469">
      <c r="A469" s="20">
        <v>44664.0</v>
      </c>
      <c r="B469" s="3">
        <v>170.93</v>
      </c>
      <c r="C469" s="3">
        <v>235.69</v>
      </c>
    </row>
    <row r="470">
      <c r="A470" s="20">
        <v>44665.0</v>
      </c>
      <c r="B470" s="3">
        <v>171.8</v>
      </c>
      <c r="C470" s="3">
        <v>239.78</v>
      </c>
    </row>
    <row r="471">
      <c r="A471" s="20">
        <v>44666.0</v>
      </c>
      <c r="B471" s="3">
        <v>172.54</v>
      </c>
      <c r="C471" s="3">
        <v>210.23</v>
      </c>
    </row>
    <row r="472">
      <c r="A472" s="20">
        <v>44667.0</v>
      </c>
      <c r="B472" s="3">
        <v>172.59</v>
      </c>
      <c r="C472" s="3">
        <v>210.23</v>
      </c>
    </row>
    <row r="473">
      <c r="A473" s="20">
        <v>44668.0</v>
      </c>
      <c r="B473" s="3">
        <v>172.59</v>
      </c>
      <c r="C473" s="3">
        <v>210.23</v>
      </c>
    </row>
    <row r="474">
      <c r="A474" s="20">
        <v>44669.0</v>
      </c>
      <c r="B474" s="3">
        <v>172.77</v>
      </c>
      <c r="C474" s="3">
        <v>210.23</v>
      </c>
    </row>
    <row r="475">
      <c r="A475" s="20">
        <v>44670.0</v>
      </c>
      <c r="B475" s="3">
        <v>174.67</v>
      </c>
      <c r="C475" s="3">
        <v>213.86</v>
      </c>
    </row>
    <row r="476">
      <c r="A476" s="20">
        <v>44671.0</v>
      </c>
      <c r="B476" s="3">
        <v>178.44</v>
      </c>
      <c r="C476" s="3">
        <v>217.65</v>
      </c>
    </row>
    <row r="477">
      <c r="A477" s="20">
        <v>44672.0</v>
      </c>
      <c r="B477" s="3">
        <v>174.81</v>
      </c>
      <c r="C477" s="3">
        <v>216.42</v>
      </c>
    </row>
    <row r="478">
      <c r="A478" s="20">
        <v>44673.0</v>
      </c>
      <c r="B478" s="3">
        <v>177.07</v>
      </c>
      <c r="C478" s="3">
        <v>229.78</v>
      </c>
    </row>
    <row r="479">
      <c r="A479" s="20">
        <v>44674.0</v>
      </c>
      <c r="B479" s="3">
        <v>177.07</v>
      </c>
      <c r="C479" s="3">
        <v>215.23</v>
      </c>
    </row>
    <row r="480">
      <c r="A480" s="20">
        <v>44675.0</v>
      </c>
      <c r="B480" s="3">
        <v>177.07</v>
      </c>
      <c r="C480" s="3">
        <v>215.23</v>
      </c>
    </row>
    <row r="481">
      <c r="A481" s="20">
        <v>44676.0</v>
      </c>
      <c r="B481" s="3">
        <v>168.92</v>
      </c>
      <c r="C481" s="3">
        <v>216.46</v>
      </c>
    </row>
    <row r="482">
      <c r="A482" s="20">
        <v>44677.0</v>
      </c>
      <c r="B482" s="3">
        <v>164.69</v>
      </c>
      <c r="C482" s="3">
        <v>219.99</v>
      </c>
    </row>
    <row r="483">
      <c r="A483" s="20">
        <v>44678.0</v>
      </c>
      <c r="B483" s="3">
        <v>162.36</v>
      </c>
      <c r="C483" s="3">
        <v>227.36</v>
      </c>
    </row>
    <row r="484">
      <c r="A484" s="20">
        <v>44679.0</v>
      </c>
      <c r="B484" s="3">
        <v>160.31</v>
      </c>
      <c r="C484" s="3">
        <v>243.75</v>
      </c>
    </row>
    <row r="485">
      <c r="A485" s="20">
        <v>44680.0</v>
      </c>
      <c r="B485" s="3">
        <v>159.02</v>
      </c>
      <c r="C485" s="3">
        <v>231.32</v>
      </c>
    </row>
    <row r="486">
      <c r="A486" s="20">
        <v>44681.0</v>
      </c>
      <c r="B486" s="3">
        <v>159.02</v>
      </c>
      <c r="C486" s="3">
        <v>225.6</v>
      </c>
    </row>
    <row r="487">
      <c r="A487" s="20">
        <v>44682.0</v>
      </c>
      <c r="B487" s="3">
        <v>159.02</v>
      </c>
      <c r="C487" s="3">
        <v>225.6</v>
      </c>
    </row>
    <row r="488">
      <c r="A488" s="20">
        <v>44683.0</v>
      </c>
      <c r="B488" s="3">
        <v>155.47</v>
      </c>
      <c r="C488" s="3">
        <v>225.08</v>
      </c>
    </row>
    <row r="489">
      <c r="A489" s="20">
        <v>44684.0</v>
      </c>
      <c r="B489" s="3">
        <v>167.72</v>
      </c>
      <c r="C489" s="3">
        <v>222.6</v>
      </c>
    </row>
    <row r="490">
      <c r="A490" s="20">
        <v>44685.0</v>
      </c>
      <c r="B490" s="3">
        <v>177.34</v>
      </c>
      <c r="C490" s="3">
        <v>228.32</v>
      </c>
    </row>
    <row r="491">
      <c r="A491" s="20">
        <v>44686.0</v>
      </c>
      <c r="B491" s="3">
        <v>180.21</v>
      </c>
      <c r="C491" s="3">
        <v>238.09</v>
      </c>
    </row>
    <row r="492">
      <c r="A492" s="20">
        <v>44687.0</v>
      </c>
      <c r="B492" s="3">
        <v>181.93</v>
      </c>
      <c r="C492" s="3">
        <v>233.49</v>
      </c>
    </row>
    <row r="493">
      <c r="A493" s="20">
        <v>44688.0</v>
      </c>
      <c r="B493" s="3">
        <v>181.93</v>
      </c>
      <c r="C493" s="3">
        <v>213.78</v>
      </c>
    </row>
    <row r="494">
      <c r="A494" s="20">
        <v>44689.0</v>
      </c>
      <c r="B494" s="3">
        <v>181.93</v>
      </c>
      <c r="C494" s="3">
        <v>213.78</v>
      </c>
    </row>
    <row r="495">
      <c r="A495" s="20">
        <v>44690.0</v>
      </c>
      <c r="B495" s="3">
        <v>173.61</v>
      </c>
      <c r="C495" s="3">
        <v>212.72</v>
      </c>
    </row>
    <row r="496">
      <c r="A496" s="20">
        <v>44691.0</v>
      </c>
      <c r="B496" s="3">
        <v>171.12</v>
      </c>
      <c r="C496" s="3">
        <v>202.36</v>
      </c>
    </row>
    <row r="497">
      <c r="A497" s="20">
        <v>44692.0</v>
      </c>
      <c r="B497" s="3">
        <v>177.83</v>
      </c>
      <c r="C497" s="3">
        <v>202.61</v>
      </c>
    </row>
    <row r="498">
      <c r="A498" s="20">
        <v>44693.0</v>
      </c>
      <c r="B498" s="3">
        <v>179.16</v>
      </c>
      <c r="C498" s="3">
        <v>197.8</v>
      </c>
    </row>
    <row r="499">
      <c r="A499" s="20">
        <v>44694.0</v>
      </c>
      <c r="B499" s="3">
        <v>176.9</v>
      </c>
      <c r="C499" s="3">
        <v>217.69</v>
      </c>
    </row>
    <row r="500">
      <c r="A500" s="20">
        <v>44695.0</v>
      </c>
      <c r="B500" s="3">
        <v>176.42</v>
      </c>
      <c r="C500" s="3">
        <v>216.08</v>
      </c>
    </row>
    <row r="501">
      <c r="A501" s="20">
        <v>44696.0</v>
      </c>
      <c r="B501" s="3">
        <v>176.42</v>
      </c>
      <c r="C501" s="3">
        <v>216.08</v>
      </c>
    </row>
    <row r="502">
      <c r="A502" s="20">
        <v>44697.0</v>
      </c>
      <c r="B502" s="3">
        <v>180.98</v>
      </c>
      <c r="C502" s="3">
        <v>217.55</v>
      </c>
    </row>
    <row r="503">
      <c r="A503" s="20">
        <v>44698.0</v>
      </c>
      <c r="B503" s="3">
        <v>188.96</v>
      </c>
      <c r="C503" s="3">
        <v>219.18</v>
      </c>
    </row>
    <row r="504">
      <c r="A504" s="20">
        <v>44699.0</v>
      </c>
      <c r="B504" s="3">
        <v>180.78</v>
      </c>
      <c r="C504" s="3">
        <v>219.75</v>
      </c>
    </row>
    <row r="505">
      <c r="A505" s="20">
        <v>44700.0</v>
      </c>
      <c r="B505" s="3">
        <v>180.63</v>
      </c>
      <c r="C505" s="3">
        <v>214.81</v>
      </c>
    </row>
    <row r="506">
      <c r="A506" s="20">
        <v>44701.0</v>
      </c>
      <c r="B506" s="3">
        <v>182.27</v>
      </c>
      <c r="C506" s="3">
        <v>206.75</v>
      </c>
    </row>
    <row r="507">
      <c r="A507" s="20">
        <v>44702.0</v>
      </c>
      <c r="B507" s="3">
        <v>182.27</v>
      </c>
      <c r="C507" s="3">
        <v>198.76</v>
      </c>
    </row>
    <row r="508">
      <c r="A508" s="20">
        <v>44703.0</v>
      </c>
      <c r="B508" s="3">
        <v>182.27</v>
      </c>
      <c r="C508" s="3">
        <v>198.76</v>
      </c>
    </row>
    <row r="509">
      <c r="A509" s="20">
        <v>44704.0</v>
      </c>
      <c r="B509" s="3">
        <v>173.77</v>
      </c>
      <c r="C509" s="3">
        <v>199.56</v>
      </c>
    </row>
    <row r="510">
      <c r="A510" s="20">
        <v>44705.0</v>
      </c>
      <c r="B510" s="3">
        <v>167.3</v>
      </c>
      <c r="C510" s="3">
        <v>186.92</v>
      </c>
    </row>
    <row r="511">
      <c r="A511" s="20">
        <v>44706.0</v>
      </c>
      <c r="B511" s="3">
        <v>164.14</v>
      </c>
      <c r="C511" s="3">
        <v>190.14</v>
      </c>
    </row>
    <row r="512">
      <c r="A512" s="20">
        <v>44707.0</v>
      </c>
      <c r="B512" s="3">
        <v>166.03</v>
      </c>
      <c r="C512" s="3">
        <v>194.05</v>
      </c>
    </row>
    <row r="513">
      <c r="A513" s="20">
        <v>44708.0</v>
      </c>
      <c r="B513" s="3">
        <v>167.69</v>
      </c>
      <c r="C513" s="3">
        <v>196.14</v>
      </c>
    </row>
    <row r="514">
      <c r="A514" s="20">
        <v>44709.0</v>
      </c>
      <c r="B514" s="3">
        <v>167.27</v>
      </c>
      <c r="C514" s="3">
        <v>198.38</v>
      </c>
    </row>
    <row r="515">
      <c r="A515" s="20">
        <v>44710.0</v>
      </c>
      <c r="B515" s="3">
        <v>167.27</v>
      </c>
      <c r="C515" s="3">
        <v>198.38</v>
      </c>
    </row>
    <row r="516">
      <c r="A516" s="20">
        <v>44711.0</v>
      </c>
      <c r="B516" s="3">
        <v>172.1</v>
      </c>
      <c r="C516" s="3">
        <v>199.12</v>
      </c>
    </row>
    <row r="517">
      <c r="A517" s="20">
        <v>44712.0</v>
      </c>
      <c r="B517" s="3">
        <v>180.72</v>
      </c>
      <c r="C517" s="3">
        <v>208.17</v>
      </c>
    </row>
    <row r="518">
      <c r="A518" s="20">
        <v>44713.0</v>
      </c>
      <c r="B518" s="3">
        <v>172.81</v>
      </c>
      <c r="C518" s="3">
        <v>206.89</v>
      </c>
    </row>
    <row r="519">
      <c r="A519" s="20">
        <v>44714.0</v>
      </c>
      <c r="B519" s="3">
        <v>174.12</v>
      </c>
      <c r="C519" s="3">
        <v>186.05</v>
      </c>
    </row>
    <row r="520">
      <c r="A520" s="20">
        <v>44715.0</v>
      </c>
      <c r="B520" s="3">
        <v>173.64</v>
      </c>
      <c r="C520" s="3">
        <v>186.24</v>
      </c>
    </row>
    <row r="521">
      <c r="A521" s="20">
        <v>44716.0</v>
      </c>
      <c r="B521" s="3">
        <v>173.64</v>
      </c>
      <c r="C521" s="3">
        <v>186.24</v>
      </c>
    </row>
    <row r="522">
      <c r="A522" s="20">
        <v>44717.0</v>
      </c>
      <c r="B522" s="3">
        <v>173.64</v>
      </c>
      <c r="C522" s="3">
        <v>186.24</v>
      </c>
    </row>
    <row r="523">
      <c r="A523" s="20">
        <v>44718.0</v>
      </c>
      <c r="B523" s="3">
        <v>171.87</v>
      </c>
      <c r="C523" s="3">
        <v>185.93</v>
      </c>
    </row>
    <row r="524">
      <c r="A524" s="20">
        <v>44719.0</v>
      </c>
      <c r="B524" s="3">
        <v>168.24</v>
      </c>
      <c r="C524" s="3">
        <v>188.0</v>
      </c>
    </row>
    <row r="525">
      <c r="A525" s="20">
        <v>44720.0</v>
      </c>
      <c r="B525" s="3">
        <v>165.93</v>
      </c>
      <c r="C525" s="3">
        <v>187.17</v>
      </c>
    </row>
    <row r="526">
      <c r="A526" s="20">
        <v>44721.0</v>
      </c>
      <c r="B526" s="3">
        <v>164.3</v>
      </c>
      <c r="C526" s="3">
        <v>185.38</v>
      </c>
    </row>
    <row r="527">
      <c r="A527" s="20">
        <v>44722.0</v>
      </c>
      <c r="B527" s="3">
        <v>163.07</v>
      </c>
      <c r="C527" s="3">
        <v>196.01</v>
      </c>
    </row>
    <row r="528">
      <c r="A528" s="20">
        <v>44723.0</v>
      </c>
      <c r="B528" s="3">
        <v>163.07</v>
      </c>
      <c r="C528" s="3">
        <v>189.39</v>
      </c>
    </row>
    <row r="529">
      <c r="A529" s="20">
        <v>44724.0</v>
      </c>
      <c r="B529" s="3">
        <v>163.07</v>
      </c>
      <c r="C529" s="3">
        <v>189.39</v>
      </c>
    </row>
    <row r="530">
      <c r="A530" s="20">
        <v>44725.0</v>
      </c>
      <c r="B530" s="3">
        <v>164.14</v>
      </c>
      <c r="C530" s="3">
        <v>190.77</v>
      </c>
    </row>
    <row r="531">
      <c r="A531" s="20">
        <v>44726.0</v>
      </c>
      <c r="B531" s="3">
        <v>169.85</v>
      </c>
      <c r="C531" s="3">
        <v>194.02</v>
      </c>
    </row>
    <row r="532">
      <c r="A532" s="20">
        <v>44727.0</v>
      </c>
      <c r="B532" s="3">
        <v>177.33</v>
      </c>
      <c r="C532" s="3">
        <v>225.76</v>
      </c>
    </row>
    <row r="533">
      <c r="A533" s="20">
        <v>44728.0</v>
      </c>
      <c r="B533" s="3">
        <v>175.98</v>
      </c>
      <c r="C533" s="3">
        <v>261.76</v>
      </c>
    </row>
    <row r="534">
      <c r="A534" s="20">
        <v>44729.0</v>
      </c>
      <c r="B534" s="3">
        <v>180.31</v>
      </c>
      <c r="C534" s="3">
        <v>268.52</v>
      </c>
    </row>
    <row r="535">
      <c r="A535" s="20">
        <v>44730.0</v>
      </c>
      <c r="B535" s="3">
        <v>180.31</v>
      </c>
      <c r="C535" s="3">
        <v>247.06</v>
      </c>
    </row>
    <row r="536">
      <c r="A536" s="20">
        <v>44731.0</v>
      </c>
      <c r="B536" s="3">
        <v>180.31</v>
      </c>
      <c r="C536" s="3">
        <v>247.06</v>
      </c>
    </row>
    <row r="537">
      <c r="A537" s="20">
        <v>44732.0</v>
      </c>
      <c r="B537" s="3">
        <v>189.39</v>
      </c>
      <c r="C537" s="3">
        <v>249.9</v>
      </c>
    </row>
    <row r="538">
      <c r="A538" s="20">
        <v>44733.0</v>
      </c>
      <c r="B538" s="3">
        <v>197.62</v>
      </c>
      <c r="C538" s="3">
        <v>265.62</v>
      </c>
    </row>
    <row r="539">
      <c r="A539" s="20">
        <v>44734.0</v>
      </c>
      <c r="B539" s="3">
        <v>193.96</v>
      </c>
      <c r="C539" s="3">
        <v>278.15</v>
      </c>
    </row>
    <row r="540">
      <c r="A540" s="20">
        <v>44735.0</v>
      </c>
      <c r="B540" s="3">
        <v>198.9</v>
      </c>
      <c r="C540" s="3">
        <v>283.14</v>
      </c>
    </row>
    <row r="541">
      <c r="A541" s="20">
        <v>44736.0</v>
      </c>
      <c r="B541" s="3">
        <v>194.53</v>
      </c>
      <c r="C541" s="3">
        <v>290.65</v>
      </c>
    </row>
    <row r="542">
      <c r="A542" s="20">
        <v>44737.0</v>
      </c>
      <c r="B542" s="3">
        <v>194.53</v>
      </c>
      <c r="C542" s="3">
        <v>281.42</v>
      </c>
    </row>
    <row r="543">
      <c r="A543" s="20">
        <v>44738.0</v>
      </c>
      <c r="B543" s="3">
        <v>194.53</v>
      </c>
      <c r="C543" s="3">
        <v>281.42</v>
      </c>
    </row>
    <row r="544">
      <c r="A544" s="20">
        <v>44739.0</v>
      </c>
      <c r="B544" s="3">
        <v>196.97</v>
      </c>
      <c r="C544" s="3">
        <v>285.6</v>
      </c>
    </row>
    <row r="545">
      <c r="A545" s="20">
        <v>44740.0</v>
      </c>
      <c r="B545" s="3">
        <v>196.89</v>
      </c>
      <c r="C545" s="3">
        <v>291.34</v>
      </c>
    </row>
    <row r="546">
      <c r="A546" s="20">
        <v>44741.0</v>
      </c>
      <c r="B546" s="3">
        <v>197.76</v>
      </c>
      <c r="C546" s="3">
        <v>294.13</v>
      </c>
    </row>
    <row r="547">
      <c r="A547" s="20">
        <v>44742.0</v>
      </c>
      <c r="B547" s="3">
        <v>201.98</v>
      </c>
      <c r="C547" s="3">
        <v>315.17</v>
      </c>
    </row>
    <row r="548">
      <c r="A548" s="20">
        <v>44743.0</v>
      </c>
      <c r="B548" s="3">
        <v>191.26</v>
      </c>
      <c r="C548" s="3">
        <v>322.51</v>
      </c>
    </row>
    <row r="549">
      <c r="A549" s="20">
        <v>44744.0</v>
      </c>
      <c r="B549" s="3">
        <v>191.26</v>
      </c>
      <c r="C549" s="3">
        <v>329.27</v>
      </c>
    </row>
    <row r="550">
      <c r="A550" s="20">
        <v>44745.0</v>
      </c>
      <c r="B550" s="3">
        <v>191.26</v>
      </c>
      <c r="C550" s="3">
        <v>329.27</v>
      </c>
    </row>
    <row r="551">
      <c r="A551" s="20">
        <v>44746.0</v>
      </c>
      <c r="B551" s="3">
        <v>194.94</v>
      </c>
      <c r="C551" s="3">
        <v>328.65</v>
      </c>
    </row>
    <row r="552">
      <c r="A552" s="20">
        <v>44747.0</v>
      </c>
      <c r="B552" s="3">
        <v>193.14</v>
      </c>
      <c r="C552" s="3">
        <v>358.28</v>
      </c>
    </row>
    <row r="553">
      <c r="A553" s="20">
        <v>44748.0</v>
      </c>
      <c r="B553" s="3">
        <v>198.29</v>
      </c>
      <c r="C553" s="3">
        <v>358.79</v>
      </c>
    </row>
    <row r="554">
      <c r="A554" s="20">
        <v>44749.0</v>
      </c>
      <c r="B554" s="3">
        <v>202.61</v>
      </c>
      <c r="C554" s="3">
        <v>378.67</v>
      </c>
    </row>
    <row r="555">
      <c r="A555" s="20">
        <v>44750.0</v>
      </c>
      <c r="B555" s="3">
        <v>203.2</v>
      </c>
      <c r="C555" s="3">
        <v>403.46</v>
      </c>
    </row>
    <row r="556">
      <c r="A556" s="20">
        <v>44751.0</v>
      </c>
      <c r="B556" s="3">
        <v>203.2</v>
      </c>
      <c r="C556" s="3">
        <v>370.91</v>
      </c>
    </row>
    <row r="557">
      <c r="A557" s="20">
        <v>44752.0</v>
      </c>
      <c r="B557" s="3">
        <v>203.2</v>
      </c>
      <c r="C557" s="3">
        <v>370.91</v>
      </c>
    </row>
    <row r="558">
      <c r="A558" s="20">
        <v>44753.0</v>
      </c>
      <c r="B558" s="3">
        <v>206.52</v>
      </c>
      <c r="C558" s="3">
        <v>372.37</v>
      </c>
    </row>
    <row r="559">
      <c r="A559" s="20">
        <v>44754.0</v>
      </c>
      <c r="B559" s="3">
        <v>208.4</v>
      </c>
      <c r="C559" s="3">
        <v>360.77</v>
      </c>
    </row>
    <row r="560">
      <c r="A560" s="20">
        <v>44755.0</v>
      </c>
      <c r="B560" s="3">
        <v>204.91</v>
      </c>
      <c r="C560" s="3">
        <v>380.89</v>
      </c>
    </row>
    <row r="561">
      <c r="A561" s="20">
        <v>44756.0</v>
      </c>
      <c r="B561" s="3">
        <v>201.22</v>
      </c>
      <c r="C561" s="3">
        <v>396.84</v>
      </c>
    </row>
    <row r="562">
      <c r="A562" s="20">
        <v>44757.0</v>
      </c>
      <c r="B562" s="3">
        <v>196.09</v>
      </c>
      <c r="C562" s="3">
        <v>377.26</v>
      </c>
    </row>
    <row r="563">
      <c r="A563" s="20">
        <v>44758.0</v>
      </c>
      <c r="B563" s="3">
        <v>196.09</v>
      </c>
      <c r="C563" s="3">
        <v>340.68</v>
      </c>
    </row>
    <row r="564">
      <c r="A564" s="20">
        <v>44759.0</v>
      </c>
      <c r="B564" s="3">
        <v>196.09</v>
      </c>
      <c r="C564" s="3">
        <v>340.68</v>
      </c>
    </row>
    <row r="565">
      <c r="A565" s="20">
        <v>44760.0</v>
      </c>
      <c r="B565" s="3">
        <v>188.02</v>
      </c>
      <c r="C565" s="3">
        <v>341.36</v>
      </c>
    </row>
    <row r="566">
      <c r="A566" s="20">
        <v>44761.0</v>
      </c>
      <c r="B566" s="3">
        <v>187.15</v>
      </c>
      <c r="C566" s="3">
        <v>343.69</v>
      </c>
    </row>
    <row r="567">
      <c r="A567" s="20">
        <v>44762.0</v>
      </c>
      <c r="B567" s="3">
        <v>183.29</v>
      </c>
      <c r="C567" s="3">
        <v>334.59</v>
      </c>
    </row>
    <row r="568">
      <c r="A568" s="20">
        <v>44763.0</v>
      </c>
      <c r="B568" s="3">
        <v>182.11</v>
      </c>
      <c r="C568" s="3">
        <v>339.42</v>
      </c>
    </row>
    <row r="569">
      <c r="A569" s="20">
        <v>44764.0</v>
      </c>
      <c r="B569" s="3">
        <v>181.6</v>
      </c>
      <c r="C569" s="3">
        <v>341.63</v>
      </c>
    </row>
    <row r="570">
      <c r="A570" s="20">
        <v>44765.0</v>
      </c>
      <c r="B570" s="3">
        <v>181.6</v>
      </c>
      <c r="C570" s="3">
        <v>348.46</v>
      </c>
    </row>
    <row r="571">
      <c r="A571" s="20">
        <v>44766.0</v>
      </c>
      <c r="B571" s="3">
        <v>181.6</v>
      </c>
      <c r="C571" s="3">
        <v>348.46</v>
      </c>
    </row>
    <row r="572">
      <c r="A572" s="20">
        <v>44767.0</v>
      </c>
      <c r="B572" s="3">
        <v>181.9</v>
      </c>
      <c r="C572" s="3">
        <v>351.02</v>
      </c>
    </row>
    <row r="573">
      <c r="A573" s="20">
        <v>44768.0</v>
      </c>
      <c r="B573" s="3">
        <v>199.8</v>
      </c>
      <c r="C573" s="3">
        <v>381.15</v>
      </c>
    </row>
    <row r="574">
      <c r="A574" s="20">
        <v>44769.0</v>
      </c>
      <c r="B574" s="3">
        <v>197.8</v>
      </c>
      <c r="C574" s="3">
        <v>435.11</v>
      </c>
    </row>
    <row r="575">
      <c r="A575" s="20">
        <v>44770.0</v>
      </c>
      <c r="B575" s="3">
        <v>199.98</v>
      </c>
      <c r="C575" s="3">
        <v>444.13</v>
      </c>
    </row>
    <row r="576">
      <c r="A576" s="20">
        <v>44771.0</v>
      </c>
      <c r="B576" s="3">
        <v>196.18</v>
      </c>
      <c r="C576" s="3">
        <v>431.58</v>
      </c>
    </row>
    <row r="577">
      <c r="A577" s="20">
        <v>44772.0</v>
      </c>
      <c r="B577" s="3">
        <v>196.18</v>
      </c>
      <c r="C577" s="3">
        <v>414.59</v>
      </c>
    </row>
    <row r="578">
      <c r="A578" s="20">
        <v>44773.0</v>
      </c>
      <c r="B578" s="3">
        <v>196.18</v>
      </c>
      <c r="C578" s="3">
        <v>414.59</v>
      </c>
    </row>
    <row r="579">
      <c r="A579" s="20">
        <v>44774.0</v>
      </c>
      <c r="B579" s="3">
        <v>191.1</v>
      </c>
      <c r="C579" s="3">
        <v>416.43</v>
      </c>
    </row>
    <row r="580">
      <c r="A580" s="20">
        <v>44775.0</v>
      </c>
      <c r="B580" s="3">
        <v>190.81</v>
      </c>
      <c r="C580" s="3">
        <v>432.03</v>
      </c>
    </row>
    <row r="581">
      <c r="A581" s="20">
        <v>44776.0</v>
      </c>
      <c r="B581" s="3">
        <v>188.64</v>
      </c>
      <c r="C581" s="3">
        <v>434.63</v>
      </c>
    </row>
    <row r="582">
      <c r="A582" s="20">
        <v>44777.0</v>
      </c>
      <c r="B582" s="3">
        <v>180.57</v>
      </c>
      <c r="C582" s="3">
        <v>425.34</v>
      </c>
    </row>
    <row r="583">
      <c r="A583" s="20">
        <v>44778.0</v>
      </c>
      <c r="B583" s="3">
        <v>171.24</v>
      </c>
      <c r="C583" s="3">
        <v>431.7</v>
      </c>
    </row>
    <row r="584">
      <c r="A584" s="20">
        <v>44779.0</v>
      </c>
      <c r="B584" s="3">
        <v>171.24</v>
      </c>
      <c r="C584" s="3">
        <v>420.91</v>
      </c>
    </row>
    <row r="585">
      <c r="A585" s="20">
        <v>44780.0</v>
      </c>
      <c r="B585" s="3">
        <v>171.24</v>
      </c>
      <c r="C585" s="3">
        <v>420.91</v>
      </c>
    </row>
    <row r="586">
      <c r="A586" s="20">
        <v>44781.0</v>
      </c>
      <c r="B586" s="3">
        <v>174.16</v>
      </c>
      <c r="C586" s="3">
        <v>419.84</v>
      </c>
    </row>
    <row r="587">
      <c r="A587" s="20">
        <v>44782.0</v>
      </c>
      <c r="B587" s="3">
        <v>181.41</v>
      </c>
      <c r="C587" s="3">
        <v>417.37</v>
      </c>
    </row>
    <row r="588">
      <c r="A588" s="20">
        <v>44783.0</v>
      </c>
      <c r="B588" s="3">
        <v>190.36</v>
      </c>
      <c r="C588" s="3">
        <v>417.92</v>
      </c>
    </row>
    <row r="589">
      <c r="A589" s="20">
        <v>44784.0</v>
      </c>
      <c r="B589" s="3">
        <v>190.56</v>
      </c>
      <c r="C589" s="3">
        <v>439.32</v>
      </c>
    </row>
    <row r="590">
      <c r="A590" s="20">
        <v>44785.0</v>
      </c>
      <c r="B590" s="3">
        <v>192.68</v>
      </c>
      <c r="C590" s="3">
        <v>447.77</v>
      </c>
    </row>
    <row r="591">
      <c r="A591" s="20">
        <v>44786.0</v>
      </c>
      <c r="B591" s="3">
        <v>192.68</v>
      </c>
      <c r="C591" s="3">
        <v>436.46</v>
      </c>
    </row>
    <row r="592">
      <c r="A592" s="20">
        <v>44787.0</v>
      </c>
      <c r="B592" s="3">
        <v>192.68</v>
      </c>
      <c r="C592" s="3">
        <v>436.46</v>
      </c>
    </row>
    <row r="593">
      <c r="A593" s="20">
        <v>44788.0</v>
      </c>
      <c r="B593" s="3">
        <v>200.58</v>
      </c>
      <c r="C593" s="3">
        <v>436.46</v>
      </c>
    </row>
    <row r="594">
      <c r="A594" s="20">
        <v>44789.0</v>
      </c>
      <c r="B594" s="3">
        <v>206.78</v>
      </c>
      <c r="C594" s="3">
        <v>471.11</v>
      </c>
    </row>
    <row r="595">
      <c r="A595" s="20">
        <v>44790.0</v>
      </c>
      <c r="B595" s="3">
        <v>212.02</v>
      </c>
      <c r="C595" s="3">
        <v>489.02</v>
      </c>
    </row>
    <row r="596">
      <c r="A596" s="20">
        <v>44791.0</v>
      </c>
      <c r="B596" s="3">
        <v>213.4</v>
      </c>
      <c r="C596" s="3">
        <v>489.01</v>
      </c>
    </row>
    <row r="597">
      <c r="A597" s="20">
        <v>44792.0</v>
      </c>
      <c r="B597" s="3">
        <v>220.75</v>
      </c>
      <c r="C597" s="3">
        <v>518.12</v>
      </c>
    </row>
    <row r="598">
      <c r="A598" s="20">
        <v>44793.0</v>
      </c>
      <c r="B598" s="3">
        <v>220.75</v>
      </c>
      <c r="C598" s="3">
        <v>528.32</v>
      </c>
    </row>
    <row r="599">
      <c r="A599" s="20">
        <v>44794.0</v>
      </c>
      <c r="B599" s="3">
        <v>220.75</v>
      </c>
      <c r="C599" s="3">
        <v>528.32</v>
      </c>
    </row>
    <row r="600">
      <c r="A600" s="20">
        <v>44795.0</v>
      </c>
      <c r="B600" s="3">
        <v>221.73</v>
      </c>
      <c r="C600" s="3">
        <v>529.34</v>
      </c>
    </row>
    <row r="601">
      <c r="A601" s="20">
        <v>44796.0</v>
      </c>
      <c r="B601" s="3">
        <v>210.97</v>
      </c>
      <c r="C601" s="3">
        <v>597.21</v>
      </c>
    </row>
    <row r="602">
      <c r="A602" s="20">
        <v>44797.0</v>
      </c>
      <c r="B602" s="3">
        <v>209.82</v>
      </c>
      <c r="C602" s="3">
        <v>572.31</v>
      </c>
    </row>
    <row r="603">
      <c r="A603" s="20">
        <v>44798.0</v>
      </c>
      <c r="B603" s="3">
        <v>208.88</v>
      </c>
      <c r="C603" s="3">
        <v>621.62</v>
      </c>
    </row>
    <row r="604">
      <c r="A604" s="20">
        <v>44799.0</v>
      </c>
      <c r="B604" s="3">
        <v>212.85</v>
      </c>
      <c r="C604" s="3">
        <v>660.57</v>
      </c>
    </row>
    <row r="605">
      <c r="A605" s="20">
        <v>44800.0</v>
      </c>
      <c r="B605" s="3">
        <v>212.85</v>
      </c>
      <c r="C605" s="3">
        <v>661.91</v>
      </c>
    </row>
    <row r="606">
      <c r="A606" s="20">
        <v>44801.0</v>
      </c>
      <c r="B606" s="3">
        <v>212.85</v>
      </c>
      <c r="C606" s="3">
        <v>661.91</v>
      </c>
    </row>
    <row r="607">
      <c r="A607" s="20">
        <v>44802.0</v>
      </c>
      <c r="B607" s="3">
        <v>207.38</v>
      </c>
      <c r="C607" s="3">
        <v>660.56</v>
      </c>
    </row>
    <row r="608">
      <c r="A608" s="20">
        <v>44803.0</v>
      </c>
      <c r="B608" s="3">
        <v>198.15</v>
      </c>
      <c r="C608" s="3">
        <v>660.01</v>
      </c>
    </row>
    <row r="609">
      <c r="A609" s="20">
        <v>44804.0</v>
      </c>
      <c r="B609" s="3">
        <v>197.8</v>
      </c>
      <c r="C609" s="3">
        <v>530.92</v>
      </c>
    </row>
    <row r="610">
      <c r="A610" s="20">
        <v>44805.0</v>
      </c>
      <c r="B610" s="3">
        <v>196.83</v>
      </c>
      <c r="C610" s="3">
        <v>494.65</v>
      </c>
    </row>
    <row r="611">
      <c r="A611" s="20">
        <v>44806.0</v>
      </c>
      <c r="B611" s="3">
        <v>197.46</v>
      </c>
      <c r="C611" s="3">
        <v>481.49</v>
      </c>
    </row>
    <row r="612">
      <c r="A612" s="20">
        <v>44807.0</v>
      </c>
      <c r="B612" s="3">
        <v>197.46</v>
      </c>
      <c r="C612" s="3">
        <v>380.93</v>
      </c>
    </row>
    <row r="613">
      <c r="A613" s="20">
        <v>44808.0</v>
      </c>
      <c r="B613" s="3">
        <v>197.46</v>
      </c>
      <c r="C613" s="3">
        <v>380.93</v>
      </c>
    </row>
    <row r="614">
      <c r="A614" s="20">
        <v>44809.0</v>
      </c>
      <c r="B614" s="3">
        <v>203.91</v>
      </c>
      <c r="C614" s="3">
        <v>390.46</v>
      </c>
    </row>
    <row r="615">
      <c r="A615" s="20">
        <v>44810.0</v>
      </c>
      <c r="B615" s="3">
        <v>195.43</v>
      </c>
      <c r="C615" s="3">
        <v>463.95</v>
      </c>
    </row>
    <row r="616">
      <c r="A616" s="20">
        <v>44811.0</v>
      </c>
      <c r="B616" s="3">
        <v>187.06</v>
      </c>
      <c r="C616" s="3">
        <v>490.74</v>
      </c>
    </row>
    <row r="617">
      <c r="A617" s="20">
        <v>44812.0</v>
      </c>
      <c r="B617" s="3">
        <v>174.81</v>
      </c>
      <c r="C617" s="3">
        <v>446.2</v>
      </c>
    </row>
    <row r="618">
      <c r="A618" s="20">
        <v>44813.0</v>
      </c>
      <c r="B618" s="3">
        <v>169.54</v>
      </c>
      <c r="C618" s="3">
        <v>445.98</v>
      </c>
    </row>
    <row r="619">
      <c r="A619" s="20">
        <v>44814.0</v>
      </c>
      <c r="B619" s="3">
        <v>169.54</v>
      </c>
      <c r="C619" s="3">
        <v>404.52</v>
      </c>
    </row>
    <row r="620">
      <c r="A620" s="20">
        <v>44815.0</v>
      </c>
      <c r="B620" s="3">
        <v>169.54</v>
      </c>
      <c r="C620" s="3">
        <v>404.52</v>
      </c>
    </row>
    <row r="621">
      <c r="A621" s="20">
        <v>44816.0</v>
      </c>
      <c r="B621" s="3">
        <v>168.13</v>
      </c>
      <c r="C621" s="3">
        <v>410.91</v>
      </c>
    </row>
    <row r="622">
      <c r="A622" s="20">
        <v>44817.0</v>
      </c>
      <c r="B622" s="3">
        <v>169.32</v>
      </c>
      <c r="C622" s="3">
        <v>401.24</v>
      </c>
    </row>
    <row r="623">
      <c r="A623" s="20">
        <v>44818.0</v>
      </c>
      <c r="B623" s="3">
        <v>175.08</v>
      </c>
      <c r="C623" s="3">
        <v>425.26</v>
      </c>
    </row>
    <row r="624">
      <c r="A624" s="20">
        <v>44819.0</v>
      </c>
      <c r="B624" s="3">
        <v>173.95</v>
      </c>
      <c r="C624" s="3">
        <v>464.58</v>
      </c>
    </row>
    <row r="625">
      <c r="A625" s="20">
        <v>44820.0</v>
      </c>
      <c r="B625" s="3">
        <v>170.17</v>
      </c>
      <c r="C625" s="3">
        <v>429.32</v>
      </c>
    </row>
    <row r="626">
      <c r="A626" s="20">
        <v>44821.0</v>
      </c>
      <c r="B626" s="3">
        <v>170.17</v>
      </c>
      <c r="C626" s="3">
        <v>357.51</v>
      </c>
    </row>
    <row r="627">
      <c r="A627" s="20">
        <v>44822.0</v>
      </c>
      <c r="B627" s="3">
        <v>170.17</v>
      </c>
      <c r="C627" s="3">
        <v>357.51</v>
      </c>
    </row>
    <row r="628">
      <c r="A628" s="20">
        <v>44823.0</v>
      </c>
      <c r="B628" s="3">
        <v>169.16</v>
      </c>
      <c r="C628" s="3">
        <v>359.61</v>
      </c>
    </row>
    <row r="629">
      <c r="A629" s="20">
        <v>44824.0</v>
      </c>
      <c r="B629" s="3">
        <v>163.77</v>
      </c>
      <c r="C629" s="3">
        <v>354.52</v>
      </c>
    </row>
    <row r="630">
      <c r="A630" s="20">
        <v>44825.0</v>
      </c>
      <c r="B630" s="3">
        <v>163.04</v>
      </c>
      <c r="C630" s="3">
        <v>376.58</v>
      </c>
    </row>
    <row r="631">
      <c r="A631" s="20">
        <v>44826.0</v>
      </c>
      <c r="B631" s="3">
        <v>164.35</v>
      </c>
      <c r="C631" s="3">
        <v>371.71</v>
      </c>
    </row>
    <row r="632">
      <c r="A632" s="20">
        <v>44827.0</v>
      </c>
      <c r="B632" s="3">
        <v>162.89</v>
      </c>
      <c r="C632" s="3">
        <v>370.84</v>
      </c>
    </row>
    <row r="633">
      <c r="A633" s="20">
        <v>44828.0</v>
      </c>
      <c r="B633" s="3">
        <v>162.89</v>
      </c>
      <c r="C633" s="3">
        <v>360.27</v>
      </c>
    </row>
    <row r="634">
      <c r="A634" s="20">
        <v>44829.0</v>
      </c>
      <c r="B634" s="3">
        <v>162.89</v>
      </c>
      <c r="C634" s="3">
        <v>360.27</v>
      </c>
    </row>
    <row r="635">
      <c r="A635" s="20">
        <v>44830.0</v>
      </c>
      <c r="B635" s="3">
        <v>167.5</v>
      </c>
      <c r="C635" s="3">
        <v>365.91</v>
      </c>
    </row>
    <row r="636">
      <c r="A636" s="20">
        <v>44831.0</v>
      </c>
      <c r="B636" s="3">
        <v>167.37</v>
      </c>
      <c r="C636" s="3">
        <v>364.95</v>
      </c>
    </row>
    <row r="637">
      <c r="A637" s="20">
        <v>44832.0</v>
      </c>
      <c r="B637" s="3">
        <v>168.21</v>
      </c>
      <c r="C637" s="3">
        <v>433.63</v>
      </c>
    </row>
    <row r="638">
      <c r="A638" s="20">
        <v>44833.0</v>
      </c>
      <c r="B638" s="3">
        <v>170.95</v>
      </c>
      <c r="C638" s="3">
        <v>428.52</v>
      </c>
    </row>
    <row r="639">
      <c r="A639" s="20">
        <v>44834.0</v>
      </c>
      <c r="B639" s="3">
        <v>170.56</v>
      </c>
      <c r="C639" s="3">
        <v>385.83</v>
      </c>
    </row>
    <row r="640">
      <c r="A640" s="20">
        <v>44835.0</v>
      </c>
      <c r="B640" s="3">
        <v>170.56</v>
      </c>
      <c r="C640" s="3">
        <v>346.11</v>
      </c>
    </row>
    <row r="641">
      <c r="A641" s="20">
        <v>44836.0</v>
      </c>
      <c r="B641" s="3">
        <v>170.56</v>
      </c>
      <c r="C641" s="3">
        <v>346.11</v>
      </c>
    </row>
    <row r="642">
      <c r="A642" s="20">
        <v>44837.0</v>
      </c>
      <c r="B642" s="3">
        <v>169.73</v>
      </c>
      <c r="C642" s="3">
        <v>345.34</v>
      </c>
    </row>
    <row r="643">
      <c r="A643" s="20">
        <v>44838.0</v>
      </c>
      <c r="B643" s="3">
        <v>164.88</v>
      </c>
      <c r="C643" s="3">
        <v>282.13</v>
      </c>
    </row>
    <row r="644">
      <c r="A644" s="20">
        <v>44839.0</v>
      </c>
      <c r="B644" s="3">
        <v>160.19</v>
      </c>
      <c r="C644" s="3">
        <v>191.9</v>
      </c>
    </row>
    <row r="645">
      <c r="A645" s="20">
        <v>44840.0</v>
      </c>
      <c r="B645" s="3">
        <v>152.16</v>
      </c>
      <c r="C645" s="3">
        <v>222.96</v>
      </c>
    </row>
    <row r="646">
      <c r="A646" s="20">
        <v>44841.0</v>
      </c>
      <c r="B646" s="3">
        <v>150.39</v>
      </c>
      <c r="C646" s="3">
        <v>283.84</v>
      </c>
    </row>
    <row r="647">
      <c r="A647" s="20">
        <v>44842.0</v>
      </c>
      <c r="B647" s="3">
        <v>150.39</v>
      </c>
      <c r="C647" s="3">
        <v>210.95</v>
      </c>
    </row>
    <row r="648">
      <c r="A648" s="20">
        <v>44843.0</v>
      </c>
      <c r="B648" s="3">
        <v>150.39</v>
      </c>
      <c r="C648" s="3">
        <v>210.95</v>
      </c>
    </row>
    <row r="649">
      <c r="A649" s="21">
        <v>44844.0</v>
      </c>
      <c r="B649" s="3">
        <v>146.74</v>
      </c>
      <c r="C649" s="3">
        <v>218.94</v>
      </c>
    </row>
    <row r="650">
      <c r="A650" s="21">
        <v>44845.0</v>
      </c>
      <c r="B650" s="3">
        <v>151.28</v>
      </c>
      <c r="C650" s="3">
        <v>227.85</v>
      </c>
    </row>
    <row r="651">
      <c r="A651" s="21">
        <v>44846.0</v>
      </c>
      <c r="B651" s="3">
        <v>159.53</v>
      </c>
      <c r="C651" s="3">
        <v>229.39</v>
      </c>
    </row>
    <row r="652">
      <c r="A652" s="21">
        <v>44847.0</v>
      </c>
      <c r="B652" s="3">
        <v>152.16</v>
      </c>
      <c r="C652" s="3">
        <v>231.4</v>
      </c>
    </row>
    <row r="653">
      <c r="A653" s="21">
        <v>44848.0</v>
      </c>
      <c r="B653" s="3">
        <v>154.16</v>
      </c>
      <c r="C653" s="3">
        <v>205.67</v>
      </c>
    </row>
    <row r="654">
      <c r="A654" s="21">
        <v>44849.0</v>
      </c>
      <c r="B654" s="3">
        <v>154.08</v>
      </c>
      <c r="C654" s="3">
        <v>138.74</v>
      </c>
    </row>
    <row r="655">
      <c r="A655" s="21">
        <v>44850.0</v>
      </c>
      <c r="B655" s="3">
        <v>153.64</v>
      </c>
      <c r="C655" s="3">
        <v>138.74</v>
      </c>
    </row>
    <row r="656">
      <c r="A656" s="21">
        <v>44851.0</v>
      </c>
      <c r="B656" s="3">
        <v>151.68</v>
      </c>
      <c r="C656" s="3">
        <v>155.48</v>
      </c>
    </row>
    <row r="657">
      <c r="A657" s="21">
        <v>44852.0</v>
      </c>
      <c r="B657" s="3">
        <v>149.23</v>
      </c>
      <c r="C657" s="3">
        <v>149.06</v>
      </c>
    </row>
    <row r="658">
      <c r="A658" s="21">
        <v>44853.0</v>
      </c>
      <c r="B658" s="3">
        <v>149.44</v>
      </c>
      <c r="C658" s="3">
        <v>154.7</v>
      </c>
    </row>
    <row r="659">
      <c r="A659" s="21">
        <v>44854.0</v>
      </c>
      <c r="B659" s="3">
        <v>150.52</v>
      </c>
      <c r="C659" s="3">
        <v>162.79</v>
      </c>
    </row>
    <row r="660">
      <c r="A660" s="21">
        <v>44855.0</v>
      </c>
      <c r="B660" s="3">
        <v>151.17</v>
      </c>
      <c r="C660" s="3">
        <v>142.58</v>
      </c>
    </row>
    <row r="661">
      <c r="A661" s="21">
        <v>44856.0</v>
      </c>
      <c r="B661" s="3">
        <v>151.17</v>
      </c>
      <c r="C661" s="3">
        <v>93.54</v>
      </c>
    </row>
    <row r="662">
      <c r="A662" s="21">
        <v>44857.0</v>
      </c>
      <c r="B662" s="3">
        <v>151.17</v>
      </c>
      <c r="C662" s="3">
        <v>93.54</v>
      </c>
    </row>
    <row r="663">
      <c r="A663" s="21">
        <v>44858.0</v>
      </c>
      <c r="B663" s="3">
        <v>149.8</v>
      </c>
      <c r="C663" s="3">
        <v>105.41</v>
      </c>
    </row>
    <row r="664">
      <c r="A664" s="21">
        <v>44859.0</v>
      </c>
      <c r="B664" s="3">
        <v>154.86</v>
      </c>
      <c r="C664" s="3">
        <v>82.35</v>
      </c>
    </row>
    <row r="665">
      <c r="A665" s="21">
        <v>44860.0</v>
      </c>
      <c r="B665" s="3">
        <v>151.01</v>
      </c>
      <c r="C665" s="3">
        <v>106.45</v>
      </c>
    </row>
    <row r="666">
      <c r="A666" s="21">
        <v>44861.0</v>
      </c>
      <c r="B666" s="3">
        <v>151.83</v>
      </c>
      <c r="C666" s="3">
        <v>108.84</v>
      </c>
    </row>
    <row r="667">
      <c r="A667" s="21">
        <v>44862.0</v>
      </c>
      <c r="B667" s="3">
        <v>153.89</v>
      </c>
      <c r="C667" s="3">
        <v>86.66</v>
      </c>
    </row>
    <row r="668">
      <c r="A668" s="21">
        <v>44863.0</v>
      </c>
      <c r="B668" s="3">
        <v>153.89</v>
      </c>
      <c r="C668" s="3">
        <v>94.77</v>
      </c>
    </row>
    <row r="669">
      <c r="A669" s="21">
        <v>44864.0</v>
      </c>
      <c r="B669" s="3">
        <v>153.89</v>
      </c>
      <c r="C669" s="3">
        <v>94.77</v>
      </c>
    </row>
    <row r="670">
      <c r="A670" s="21">
        <v>44865.0</v>
      </c>
      <c r="B670" s="3">
        <v>145.52</v>
      </c>
      <c r="C670" s="3">
        <v>99.3</v>
      </c>
    </row>
    <row r="671">
      <c r="A671" s="20">
        <v>44866.0</v>
      </c>
      <c r="B671" s="3">
        <v>146.15</v>
      </c>
      <c r="C671" s="3">
        <v>90.97</v>
      </c>
    </row>
    <row r="672">
      <c r="A672" s="20">
        <v>44867.0</v>
      </c>
      <c r="B672" s="3">
        <v>148.05</v>
      </c>
      <c r="C672" s="3">
        <v>72.79</v>
      </c>
    </row>
    <row r="673">
      <c r="A673" s="20">
        <v>44868.0</v>
      </c>
      <c r="B673" s="3">
        <v>144.94</v>
      </c>
      <c r="C673" s="3">
        <v>126.66</v>
      </c>
    </row>
    <row r="674">
      <c r="A674" s="20">
        <v>44869.0</v>
      </c>
      <c r="B674" s="3">
        <v>142.98</v>
      </c>
      <c r="C674" s="3">
        <v>165.08</v>
      </c>
    </row>
    <row r="675">
      <c r="A675" s="20">
        <v>44870.0</v>
      </c>
      <c r="B675" s="3">
        <v>142.98</v>
      </c>
      <c r="C675" s="3">
        <v>135.78</v>
      </c>
    </row>
    <row r="676">
      <c r="A676" s="20">
        <v>44871.0</v>
      </c>
      <c r="B676" s="3">
        <v>142.98</v>
      </c>
      <c r="C676" s="3">
        <v>135.78</v>
      </c>
    </row>
    <row r="677">
      <c r="A677" s="20">
        <v>44872.0</v>
      </c>
      <c r="B677" s="3">
        <v>134.73</v>
      </c>
      <c r="C677" s="3">
        <v>142.85</v>
      </c>
    </row>
    <row r="678">
      <c r="A678" s="20">
        <v>44873.0</v>
      </c>
      <c r="B678" s="3">
        <v>129.51</v>
      </c>
      <c r="C678" s="3">
        <v>155.48</v>
      </c>
    </row>
    <row r="679">
      <c r="A679" s="20">
        <v>44874.0</v>
      </c>
      <c r="B679" s="3">
        <v>124.15</v>
      </c>
      <c r="C679" s="3">
        <v>207.92</v>
      </c>
    </row>
    <row r="680">
      <c r="A680" s="21">
        <v>44875.0</v>
      </c>
      <c r="B680" s="3">
        <v>127.86</v>
      </c>
      <c r="C680" s="3">
        <v>202.83</v>
      </c>
    </row>
    <row r="681">
      <c r="A681" s="21">
        <v>44876.0</v>
      </c>
      <c r="B681" s="3">
        <v>126.62</v>
      </c>
      <c r="C681" s="3">
        <v>178.8</v>
      </c>
    </row>
    <row r="682">
      <c r="A682" s="21">
        <v>44877.0</v>
      </c>
      <c r="B682" s="3">
        <v>126.62</v>
      </c>
      <c r="C682" s="3">
        <v>138.35</v>
      </c>
    </row>
    <row r="683">
      <c r="A683" s="21">
        <v>44878.0</v>
      </c>
      <c r="B683" s="3">
        <v>126.62</v>
      </c>
      <c r="C683" s="3">
        <v>138.35</v>
      </c>
    </row>
    <row r="684">
      <c r="A684" s="21">
        <v>44879.0</v>
      </c>
      <c r="B684" s="3">
        <v>129.14</v>
      </c>
      <c r="C684" s="3">
        <v>163.47</v>
      </c>
    </row>
    <row r="685">
      <c r="A685" s="21">
        <v>44880.0</v>
      </c>
      <c r="B685" s="3">
        <v>134.93</v>
      </c>
      <c r="C685" s="3">
        <v>245.83</v>
      </c>
    </row>
    <row r="686">
      <c r="A686" s="21">
        <v>44881.0</v>
      </c>
      <c r="B686" s="3">
        <v>129.38</v>
      </c>
      <c r="C686" s="3">
        <v>260.0</v>
      </c>
    </row>
    <row r="687">
      <c r="A687" s="21">
        <v>44882.0</v>
      </c>
      <c r="B687" s="3">
        <v>130.62</v>
      </c>
      <c r="C687" s="3">
        <v>228.89</v>
      </c>
    </row>
    <row r="688">
      <c r="A688" s="21">
        <v>44883.0</v>
      </c>
      <c r="B688" s="3">
        <v>135.57</v>
      </c>
      <c r="C688" s="3">
        <v>242.03</v>
      </c>
    </row>
    <row r="689">
      <c r="A689" s="21">
        <v>44884.0</v>
      </c>
      <c r="B689" s="3">
        <v>135.57</v>
      </c>
      <c r="C689" s="3">
        <v>246.23</v>
      </c>
    </row>
    <row r="690">
      <c r="A690" s="21">
        <v>44885.0</v>
      </c>
      <c r="B690" s="3">
        <v>135.57</v>
      </c>
      <c r="C690" s="3">
        <v>246.23</v>
      </c>
    </row>
    <row r="691">
      <c r="A691" s="21">
        <v>44886.0</v>
      </c>
      <c r="B691" s="3">
        <v>141.85</v>
      </c>
      <c r="C691" s="3">
        <v>249.04</v>
      </c>
    </row>
    <row r="692">
      <c r="A692" s="21">
        <v>44887.0</v>
      </c>
      <c r="B692" s="3">
        <v>144.59</v>
      </c>
      <c r="C692" s="3">
        <v>253.18</v>
      </c>
    </row>
    <row r="693">
      <c r="A693" s="21">
        <v>44888.0</v>
      </c>
      <c r="B693" s="3">
        <v>149.07</v>
      </c>
      <c r="C693" s="3">
        <v>263.24</v>
      </c>
    </row>
    <row r="694">
      <c r="A694" s="21">
        <v>44889.0</v>
      </c>
      <c r="B694" s="3">
        <v>147.07</v>
      </c>
      <c r="C694" s="3">
        <v>283.65</v>
      </c>
    </row>
    <row r="695">
      <c r="A695" s="21">
        <v>44890.0</v>
      </c>
      <c r="B695" s="3">
        <v>148.8</v>
      </c>
      <c r="C695" s="3">
        <v>268.69</v>
      </c>
    </row>
    <row r="696">
      <c r="A696" s="21">
        <v>44891.0</v>
      </c>
      <c r="B696" s="3">
        <v>148.8</v>
      </c>
      <c r="C696" s="3">
        <v>280.05</v>
      </c>
    </row>
    <row r="697">
      <c r="A697" s="21">
        <v>44892.0</v>
      </c>
      <c r="B697" s="3">
        <v>148.8</v>
      </c>
      <c r="C697" s="3">
        <v>280.05</v>
      </c>
    </row>
    <row r="698">
      <c r="A698" s="21">
        <v>44893.0</v>
      </c>
      <c r="B698" s="3">
        <v>151.69</v>
      </c>
      <c r="C698" s="3">
        <v>282.23</v>
      </c>
    </row>
    <row r="699">
      <c r="A699" s="21">
        <v>44894.0</v>
      </c>
      <c r="B699" s="3">
        <v>157.72</v>
      </c>
      <c r="C699" s="3">
        <v>281.13</v>
      </c>
    </row>
    <row r="700">
      <c r="A700" s="21">
        <v>44895.0</v>
      </c>
      <c r="B700" s="3">
        <v>167.36</v>
      </c>
      <c r="C700" s="3">
        <v>299.54</v>
      </c>
    </row>
    <row r="701">
      <c r="A701" s="20">
        <v>44896.0</v>
      </c>
      <c r="B701" s="3">
        <v>163.43</v>
      </c>
      <c r="C701" s="3">
        <v>313.45</v>
      </c>
    </row>
    <row r="702">
      <c r="A702" s="20">
        <v>44897.0</v>
      </c>
      <c r="B702" s="3">
        <v>165.34</v>
      </c>
      <c r="C702" s="3">
        <v>306.69</v>
      </c>
    </row>
    <row r="703">
      <c r="A703" s="20">
        <v>44898.0</v>
      </c>
      <c r="B703" s="3">
        <v>165.34</v>
      </c>
      <c r="C703" s="3">
        <v>299.32</v>
      </c>
    </row>
    <row r="704">
      <c r="A704" s="20">
        <v>44899.0</v>
      </c>
      <c r="B704" s="3">
        <v>165.34</v>
      </c>
      <c r="C704" s="3">
        <v>299.32</v>
      </c>
    </row>
    <row r="705">
      <c r="A705" s="20">
        <v>44900.0</v>
      </c>
      <c r="B705" s="3">
        <v>164.93</v>
      </c>
      <c r="C705" s="3">
        <v>302.5</v>
      </c>
    </row>
    <row r="706">
      <c r="A706" s="20">
        <v>44901.0</v>
      </c>
      <c r="B706" s="3">
        <v>164.17</v>
      </c>
      <c r="C706" s="3">
        <v>304.67</v>
      </c>
    </row>
    <row r="707">
      <c r="A707" s="20">
        <v>44902.0</v>
      </c>
      <c r="B707" s="3">
        <v>162.93</v>
      </c>
      <c r="C707" s="3">
        <v>314.07</v>
      </c>
    </row>
    <row r="708">
      <c r="A708" s="20">
        <v>44903.0</v>
      </c>
      <c r="B708" s="3">
        <v>159.31</v>
      </c>
      <c r="C708" s="3">
        <v>332.5</v>
      </c>
    </row>
    <row r="709">
      <c r="A709" s="20">
        <v>44904.0</v>
      </c>
      <c r="B709" s="3">
        <v>159.31</v>
      </c>
      <c r="C709" s="3">
        <v>308.66</v>
      </c>
    </row>
    <row r="710">
      <c r="A710" s="21">
        <v>44905.0</v>
      </c>
      <c r="B710" s="3">
        <v>159.31</v>
      </c>
      <c r="C710" s="3">
        <v>318.42</v>
      </c>
    </row>
    <row r="711">
      <c r="A711" s="21">
        <v>44906.0</v>
      </c>
      <c r="B711" s="3">
        <v>159.31</v>
      </c>
      <c r="C711" s="3">
        <v>318.42</v>
      </c>
    </row>
    <row r="712">
      <c r="A712" s="21">
        <v>44907.0</v>
      </c>
      <c r="B712" s="3">
        <v>155.21</v>
      </c>
      <c r="C712" s="3">
        <v>321.97</v>
      </c>
    </row>
    <row r="713">
      <c r="A713" s="21">
        <v>44908.0</v>
      </c>
      <c r="B713" s="3">
        <v>153.55</v>
      </c>
      <c r="C713" s="3">
        <v>310.17</v>
      </c>
    </row>
    <row r="714">
      <c r="A714" s="21">
        <v>44909.0</v>
      </c>
      <c r="B714" s="3">
        <v>148.02</v>
      </c>
      <c r="C714" s="3">
        <v>310.23</v>
      </c>
    </row>
    <row r="715">
      <c r="A715" s="21">
        <v>44910.0</v>
      </c>
      <c r="B715" s="3">
        <v>144.59</v>
      </c>
      <c r="C715" s="3">
        <v>298.51</v>
      </c>
    </row>
    <row r="716">
      <c r="A716" s="21">
        <v>44911.0</v>
      </c>
      <c r="B716" s="3">
        <v>139.07</v>
      </c>
      <c r="C716" s="3">
        <v>302.33</v>
      </c>
    </row>
    <row r="717">
      <c r="A717" s="21">
        <v>44912.0</v>
      </c>
      <c r="B717" s="3">
        <v>139.07</v>
      </c>
      <c r="C717" s="3">
        <v>267.88</v>
      </c>
    </row>
    <row r="718">
      <c r="A718" s="21">
        <v>44913.0</v>
      </c>
      <c r="B718" s="3">
        <v>139.07</v>
      </c>
      <c r="C718" s="3">
        <v>267.88</v>
      </c>
    </row>
    <row r="719">
      <c r="A719" s="21">
        <v>44914.0</v>
      </c>
      <c r="B719" s="3">
        <v>141.03</v>
      </c>
      <c r="C719" s="3">
        <v>267.8</v>
      </c>
    </row>
    <row r="720">
      <c r="A720" s="21">
        <v>44915.0</v>
      </c>
      <c r="B720" s="3">
        <v>141.18</v>
      </c>
      <c r="C720" s="3">
        <v>248.67</v>
      </c>
    </row>
    <row r="721">
      <c r="A721" s="21">
        <v>44916.0</v>
      </c>
      <c r="B721" s="3">
        <v>138.86</v>
      </c>
      <c r="C721" s="3">
        <v>243.99</v>
      </c>
    </row>
    <row r="722">
      <c r="A722" s="21">
        <v>44917.0</v>
      </c>
      <c r="B722" s="3">
        <v>139.57</v>
      </c>
      <c r="C722" s="3">
        <v>223.28</v>
      </c>
    </row>
    <row r="723">
      <c r="A723" s="21">
        <v>44918.0</v>
      </c>
      <c r="B723" s="3">
        <v>138.2</v>
      </c>
      <c r="C723" s="3">
        <v>212.32</v>
      </c>
    </row>
    <row r="724">
      <c r="A724" s="21">
        <v>44919.0</v>
      </c>
      <c r="B724" s="3">
        <v>138.2</v>
      </c>
      <c r="C724" s="3">
        <v>192.46</v>
      </c>
    </row>
    <row r="725">
      <c r="A725" s="21">
        <v>44920.0</v>
      </c>
      <c r="B725" s="3">
        <v>138.2</v>
      </c>
      <c r="C725" s="3">
        <v>192.46</v>
      </c>
    </row>
    <row r="726">
      <c r="A726" s="21">
        <v>44921.0</v>
      </c>
      <c r="B726" s="3">
        <v>137.81</v>
      </c>
      <c r="C726" s="3">
        <v>192.46</v>
      </c>
    </row>
    <row r="727">
      <c r="A727" s="21">
        <v>44922.0</v>
      </c>
      <c r="B727" s="3">
        <v>134.96</v>
      </c>
      <c r="C727" s="3">
        <v>192.06</v>
      </c>
    </row>
    <row r="728">
      <c r="A728" s="21">
        <v>44923.0</v>
      </c>
      <c r="B728" s="3">
        <v>134.46</v>
      </c>
      <c r="C728" s="3">
        <v>192.72</v>
      </c>
    </row>
    <row r="729">
      <c r="A729" s="21">
        <v>44924.0</v>
      </c>
      <c r="B729" s="3">
        <v>134.03</v>
      </c>
      <c r="C729" s="3">
        <v>186.12</v>
      </c>
    </row>
    <row r="730">
      <c r="A730" s="21">
        <v>44925.0</v>
      </c>
      <c r="B730" s="3">
        <v>133.97</v>
      </c>
      <c r="C730" s="3">
        <v>191.14</v>
      </c>
    </row>
    <row r="731">
      <c r="A731" s="21">
        <v>44926.0</v>
      </c>
      <c r="B731" s="3">
        <v>133.97</v>
      </c>
      <c r="C731" s="3">
        <v>160.09</v>
      </c>
    </row>
    <row r="732">
      <c r="A732" s="20">
        <v>44927.0</v>
      </c>
    </row>
    <row r="733">
      <c r="A733" s="20">
        <v>44928.0</v>
      </c>
    </row>
    <row r="734">
      <c r="A734" s="20">
        <v>44929.0</v>
      </c>
    </row>
    <row r="735">
      <c r="A735" s="20">
        <v>44930.0</v>
      </c>
    </row>
    <row r="736">
      <c r="A736" s="20">
        <v>44931.0</v>
      </c>
    </row>
    <row r="737">
      <c r="A737" s="20">
        <v>44932.0</v>
      </c>
    </row>
    <row r="738">
      <c r="A738" s="20">
        <v>44933.0</v>
      </c>
    </row>
    <row r="739">
      <c r="A739" s="20">
        <v>44934.0</v>
      </c>
    </row>
    <row r="740">
      <c r="A740" s="20">
        <v>44935.0</v>
      </c>
    </row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8" t="s">
        <v>97</v>
      </c>
      <c r="B1" s="22" t="s">
        <v>98</v>
      </c>
      <c r="C1" s="22" t="s">
        <v>99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>
      <c r="A2" s="23">
        <v>44197.0</v>
      </c>
      <c r="B2" s="24">
        <v>-2.06</v>
      </c>
      <c r="C2" s="24">
        <v>3.29</v>
      </c>
    </row>
    <row r="3">
      <c r="A3" s="23">
        <v>44228.0</v>
      </c>
      <c r="B3" s="24">
        <v>-0.55</v>
      </c>
      <c r="C3" s="24">
        <v>1.68</v>
      </c>
    </row>
    <row r="4">
      <c r="A4" s="23">
        <v>44256.0</v>
      </c>
      <c r="B4" s="24">
        <v>7.63</v>
      </c>
      <c r="C4" s="24">
        <v>1.82</v>
      </c>
    </row>
    <row r="5">
      <c r="A5" s="23">
        <v>44287.0</v>
      </c>
      <c r="B5" s="24">
        <v>12.31</v>
      </c>
      <c r="C5" s="24">
        <v>4.22</v>
      </c>
    </row>
    <row r="6">
      <c r="A6" s="23">
        <v>44317.0</v>
      </c>
      <c r="B6" s="24">
        <v>-2.4</v>
      </c>
      <c r="C6" s="24">
        <v>2.03</v>
      </c>
    </row>
    <row r="7">
      <c r="A7" s="23">
        <v>44348.0</v>
      </c>
      <c r="B7" s="24">
        <v>-2.41</v>
      </c>
      <c r="C7" s="24">
        <v>3.59</v>
      </c>
    </row>
    <row r="8">
      <c r="A8" s="23">
        <v>44378.0</v>
      </c>
      <c r="B8" s="24">
        <v>-11.75</v>
      </c>
      <c r="C8" s="24">
        <v>5.06</v>
      </c>
    </row>
    <row r="9">
      <c r="A9" s="23">
        <v>44409.0</v>
      </c>
      <c r="B9" s="24">
        <v>-15.97</v>
      </c>
      <c r="C9" s="24">
        <v>2.47</v>
      </c>
    </row>
    <row r="10">
      <c r="A10" s="23">
        <v>44440.0</v>
      </c>
      <c r="B10" s="24">
        <v>-6.8</v>
      </c>
      <c r="C10" s="24">
        <v>5.51</v>
      </c>
    </row>
    <row r="11">
      <c r="A11" s="23">
        <v>44470.0</v>
      </c>
      <c r="B11" s="24">
        <v>-1.87</v>
      </c>
      <c r="C11" s="24">
        <v>4.03</v>
      </c>
    </row>
    <row r="12">
      <c r="A12" s="23">
        <v>44501.0</v>
      </c>
      <c r="B12" s="24">
        <v>5.72</v>
      </c>
      <c r="C12" s="24">
        <v>5.46</v>
      </c>
    </row>
    <row r="13">
      <c r="A13" s="23">
        <v>44531.0</v>
      </c>
      <c r="B13" s="24">
        <v>1.94</v>
      </c>
      <c r="C13" s="24">
        <v>5.19</v>
      </c>
    </row>
    <row r="14">
      <c r="A14" s="23">
        <v>44562.0</v>
      </c>
      <c r="B14" s="24">
        <v>2.24</v>
      </c>
      <c r="C14" s="24">
        <v>0.88</v>
      </c>
    </row>
    <row r="15">
      <c r="A15" s="23">
        <v>44593.0</v>
      </c>
      <c r="B15" s="24">
        <v>0.49</v>
      </c>
      <c r="C15" s="24">
        <v>1.66</v>
      </c>
    </row>
    <row r="16">
      <c r="A16" s="23">
        <v>44621.0</v>
      </c>
      <c r="B16" s="24">
        <v>1.38</v>
      </c>
      <c r="C16" s="24">
        <v>6.96</v>
      </c>
    </row>
    <row r="17">
      <c r="A17" s="23">
        <v>44652.0</v>
      </c>
      <c r="B17" s="24">
        <v>-7.98</v>
      </c>
      <c r="C17" s="24">
        <v>2.23</v>
      </c>
    </row>
    <row r="18">
      <c r="A18" s="23">
        <v>44682.0</v>
      </c>
      <c r="B18" s="24">
        <v>3.01</v>
      </c>
      <c r="C18" s="24">
        <v>1.98</v>
      </c>
    </row>
    <row r="19">
      <c r="A19" s="23">
        <v>44713.0</v>
      </c>
      <c r="B19" s="24">
        <v>1.64</v>
      </c>
      <c r="C19" s="24">
        <v>1.77</v>
      </c>
    </row>
    <row r="20">
      <c r="A20" s="23">
        <v>44743.0</v>
      </c>
      <c r="B20" s="24">
        <v>5.93</v>
      </c>
      <c r="C20" s="24">
        <v>1.0</v>
      </c>
    </row>
    <row r="21">
      <c r="A21" s="23">
        <v>44774.0</v>
      </c>
      <c r="B21" s="24">
        <v>11.51</v>
      </c>
      <c r="C21" s="24">
        <v>4.35</v>
      </c>
    </row>
    <row r="22">
      <c r="A22" s="23">
        <v>44805.0</v>
      </c>
      <c r="B22" s="24">
        <v>0.93</v>
      </c>
      <c r="C22" s="24">
        <v>-1.05</v>
      </c>
    </row>
    <row r="23">
      <c r="A23" s="23">
        <v>44835.0</v>
      </c>
      <c r="B23" s="24">
        <v>2.99</v>
      </c>
      <c r="C23" s="24">
        <v>-3.54</v>
      </c>
    </row>
    <row r="24">
      <c r="A24" s="23">
        <v>44866.0</v>
      </c>
      <c r="B24" s="24">
        <v>-12.63</v>
      </c>
      <c r="C24" s="24">
        <v>-2.23</v>
      </c>
    </row>
    <row r="25">
      <c r="A25" s="23">
        <v>44896.0</v>
      </c>
      <c r="B25" s="24">
        <v>-4.97</v>
      </c>
      <c r="C25" s="24">
        <v>0.99</v>
      </c>
    </row>
    <row r="26">
      <c r="B26" s="25"/>
      <c r="C26" s="25"/>
    </row>
    <row r="27">
      <c r="B27" s="25"/>
      <c r="C27" s="25"/>
    </row>
    <row r="28">
      <c r="B28" s="25"/>
      <c r="C28" s="25"/>
    </row>
    <row r="29">
      <c r="B29" s="25"/>
      <c r="C29" s="25"/>
    </row>
    <row r="30">
      <c r="B30" s="25"/>
      <c r="C30" s="25"/>
    </row>
    <row r="31">
      <c r="B31" s="25"/>
      <c r="C31" s="25"/>
    </row>
    <row r="32">
      <c r="B32" s="25"/>
      <c r="C32" s="25"/>
    </row>
    <row r="33">
      <c r="B33" s="25"/>
      <c r="C33" s="25"/>
    </row>
    <row r="34">
      <c r="B34" s="25"/>
      <c r="C34" s="25"/>
    </row>
    <row r="35">
      <c r="B35" s="25"/>
      <c r="C35" s="25"/>
    </row>
    <row r="36">
      <c r="B36" s="25"/>
      <c r="C36" s="25"/>
    </row>
    <row r="37">
      <c r="B37" s="25"/>
      <c r="C37" s="25"/>
    </row>
    <row r="38">
      <c r="B38" s="25"/>
      <c r="C38" s="25"/>
    </row>
    <row r="39">
      <c r="B39" s="25"/>
      <c r="C39" s="25"/>
    </row>
    <row r="40">
      <c r="B40" s="25"/>
      <c r="C40" s="25"/>
    </row>
    <row r="41">
      <c r="B41" s="25"/>
      <c r="C41" s="25"/>
    </row>
    <row r="42">
      <c r="B42" s="25"/>
      <c r="C42" s="25"/>
    </row>
    <row r="43">
      <c r="B43" s="25"/>
      <c r="C43" s="25"/>
    </row>
    <row r="44">
      <c r="B44" s="25"/>
      <c r="C44" s="25"/>
    </row>
    <row r="45">
      <c r="B45" s="25"/>
      <c r="C45" s="25"/>
    </row>
    <row r="46">
      <c r="B46" s="25"/>
      <c r="C46" s="25"/>
    </row>
    <row r="47">
      <c r="B47" s="25"/>
      <c r="C47" s="25"/>
    </row>
    <row r="48">
      <c r="B48" s="25"/>
      <c r="C48" s="25"/>
    </row>
    <row r="49">
      <c r="B49" s="25"/>
      <c r="C49" s="25"/>
    </row>
    <row r="50">
      <c r="B50" s="25"/>
      <c r="C50" s="25"/>
    </row>
    <row r="51">
      <c r="B51" s="25"/>
      <c r="C51" s="25"/>
    </row>
    <row r="52">
      <c r="B52" s="25"/>
      <c r="C52" s="25"/>
    </row>
    <row r="53">
      <c r="B53" s="25"/>
      <c r="C53" s="25"/>
    </row>
    <row r="54">
      <c r="B54" s="25"/>
      <c r="C54" s="25"/>
    </row>
    <row r="55">
      <c r="B55" s="25"/>
      <c r="C55" s="25"/>
    </row>
    <row r="56">
      <c r="B56" s="25"/>
      <c r="C56" s="25"/>
    </row>
    <row r="57">
      <c r="B57" s="25"/>
      <c r="C57" s="25"/>
    </row>
    <row r="58">
      <c r="B58" s="25"/>
      <c r="C58" s="25"/>
    </row>
    <row r="59">
      <c r="B59" s="25"/>
      <c r="C59" s="25"/>
    </row>
    <row r="60">
      <c r="B60" s="25"/>
      <c r="C60" s="25"/>
    </row>
    <row r="61">
      <c r="B61" s="25"/>
      <c r="C61" s="25"/>
    </row>
    <row r="62">
      <c r="B62" s="25"/>
      <c r="C62" s="25"/>
    </row>
    <row r="63">
      <c r="B63" s="25"/>
      <c r="C63" s="25"/>
    </row>
    <row r="64">
      <c r="B64" s="25"/>
      <c r="C64" s="25"/>
    </row>
    <row r="65">
      <c r="B65" s="25"/>
      <c r="C65" s="25"/>
    </row>
    <row r="66">
      <c r="B66" s="25"/>
      <c r="C66" s="25"/>
    </row>
    <row r="67">
      <c r="B67" s="25"/>
      <c r="C67" s="25"/>
    </row>
    <row r="68">
      <c r="B68" s="25"/>
      <c r="C68" s="25"/>
    </row>
    <row r="69">
      <c r="B69" s="25"/>
      <c r="C69" s="25"/>
    </row>
    <row r="70">
      <c r="B70" s="25"/>
      <c r="C70" s="25"/>
    </row>
    <row r="71">
      <c r="B71" s="25"/>
      <c r="C71" s="25"/>
    </row>
    <row r="72">
      <c r="B72" s="25"/>
      <c r="C72" s="25"/>
    </row>
    <row r="73">
      <c r="B73" s="25"/>
      <c r="C73" s="25"/>
    </row>
    <row r="74">
      <c r="B74" s="25"/>
      <c r="C74" s="25"/>
    </row>
    <row r="75">
      <c r="B75" s="25"/>
      <c r="C75" s="25"/>
    </row>
    <row r="76">
      <c r="B76" s="25"/>
      <c r="C76" s="25"/>
    </row>
    <row r="77">
      <c r="B77" s="25"/>
      <c r="C77" s="25"/>
    </row>
    <row r="78">
      <c r="B78" s="25"/>
      <c r="C78" s="25"/>
    </row>
    <row r="79">
      <c r="B79" s="25"/>
      <c r="C79" s="25"/>
    </row>
    <row r="80">
      <c r="B80" s="25"/>
      <c r="C80" s="25"/>
    </row>
    <row r="81">
      <c r="B81" s="25"/>
      <c r="C81" s="25"/>
    </row>
    <row r="82">
      <c r="B82" s="25"/>
      <c r="C82" s="25"/>
    </row>
    <row r="83">
      <c r="B83" s="25"/>
      <c r="C83" s="25"/>
    </row>
    <row r="84">
      <c r="B84" s="25"/>
      <c r="C84" s="25"/>
    </row>
    <row r="85">
      <c r="B85" s="25"/>
      <c r="C85" s="25"/>
    </row>
    <row r="86">
      <c r="B86" s="25"/>
      <c r="C86" s="25"/>
    </row>
    <row r="87">
      <c r="B87" s="25"/>
      <c r="C87" s="25"/>
    </row>
    <row r="88">
      <c r="B88" s="25"/>
      <c r="C88" s="25"/>
    </row>
    <row r="89">
      <c r="B89" s="25"/>
      <c r="C89" s="25"/>
    </row>
    <row r="90">
      <c r="B90" s="25"/>
      <c r="C90" s="25"/>
    </row>
    <row r="91">
      <c r="B91" s="25"/>
      <c r="C91" s="25"/>
    </row>
    <row r="92">
      <c r="B92" s="25"/>
      <c r="C92" s="25"/>
    </row>
    <row r="93">
      <c r="B93" s="25"/>
      <c r="C93" s="25"/>
    </row>
    <row r="94">
      <c r="B94" s="25"/>
      <c r="C94" s="25"/>
    </row>
    <row r="95">
      <c r="B95" s="25"/>
      <c r="C95" s="25"/>
    </row>
    <row r="96">
      <c r="B96" s="25"/>
      <c r="C96" s="25"/>
    </row>
    <row r="97">
      <c r="B97" s="25"/>
      <c r="C97" s="25"/>
    </row>
    <row r="98">
      <c r="B98" s="25"/>
      <c r="C98" s="25"/>
    </row>
    <row r="99">
      <c r="B99" s="25"/>
      <c r="C99" s="25"/>
    </row>
    <row r="100">
      <c r="B100" s="25"/>
      <c r="C100" s="25"/>
    </row>
    <row r="101">
      <c r="B101" s="25"/>
      <c r="C101" s="25"/>
    </row>
    <row r="102">
      <c r="B102" s="25"/>
      <c r="C102" s="25"/>
    </row>
    <row r="103">
      <c r="B103" s="25"/>
      <c r="C103" s="25"/>
    </row>
    <row r="104">
      <c r="B104" s="25"/>
      <c r="C104" s="25"/>
    </row>
    <row r="105">
      <c r="B105" s="25"/>
      <c r="C105" s="25"/>
    </row>
    <row r="106">
      <c r="B106" s="25"/>
      <c r="C106" s="25"/>
    </row>
    <row r="107">
      <c r="B107" s="25"/>
      <c r="C107" s="25"/>
    </row>
    <row r="108">
      <c r="B108" s="25"/>
      <c r="C108" s="25"/>
    </row>
    <row r="109">
      <c r="B109" s="25"/>
      <c r="C109" s="25"/>
    </row>
    <row r="110">
      <c r="B110" s="25"/>
      <c r="C110" s="25"/>
    </row>
    <row r="111">
      <c r="B111" s="25"/>
      <c r="C111" s="25"/>
    </row>
    <row r="112">
      <c r="B112" s="25"/>
      <c r="C112" s="25"/>
    </row>
    <row r="113">
      <c r="B113" s="25"/>
      <c r="C113" s="25"/>
    </row>
    <row r="114">
      <c r="B114" s="25"/>
      <c r="C114" s="25"/>
    </row>
    <row r="115">
      <c r="B115" s="25"/>
      <c r="C115" s="25"/>
    </row>
    <row r="116">
      <c r="B116" s="25"/>
      <c r="C116" s="25"/>
    </row>
    <row r="117">
      <c r="B117" s="25"/>
      <c r="C117" s="25"/>
    </row>
    <row r="118">
      <c r="B118" s="25"/>
      <c r="C118" s="25"/>
    </row>
    <row r="119">
      <c r="B119" s="25"/>
      <c r="C119" s="25"/>
    </row>
    <row r="120">
      <c r="B120" s="25"/>
      <c r="C120" s="25"/>
    </row>
    <row r="121">
      <c r="B121" s="25"/>
      <c r="C121" s="25"/>
    </row>
    <row r="122">
      <c r="B122" s="25"/>
      <c r="C122" s="25"/>
    </row>
    <row r="123">
      <c r="B123" s="25"/>
      <c r="C123" s="25"/>
    </row>
    <row r="124">
      <c r="B124" s="25"/>
      <c r="C124" s="25"/>
    </row>
    <row r="125">
      <c r="B125" s="25"/>
      <c r="C125" s="25"/>
    </row>
    <row r="126">
      <c r="B126" s="25"/>
      <c r="C126" s="25"/>
    </row>
    <row r="127">
      <c r="B127" s="25"/>
      <c r="C127" s="25"/>
    </row>
    <row r="128">
      <c r="B128" s="25"/>
      <c r="C128" s="25"/>
    </row>
    <row r="129">
      <c r="B129" s="25"/>
      <c r="C129" s="25"/>
    </row>
    <row r="130">
      <c r="B130" s="25"/>
      <c r="C130" s="25"/>
    </row>
    <row r="131">
      <c r="B131" s="25"/>
      <c r="C131" s="25"/>
    </row>
    <row r="132">
      <c r="B132" s="25"/>
      <c r="C132" s="25"/>
    </row>
    <row r="133">
      <c r="B133" s="25"/>
      <c r="C133" s="25"/>
    </row>
    <row r="134">
      <c r="B134" s="25"/>
      <c r="C134" s="25"/>
    </row>
    <row r="135">
      <c r="B135" s="25"/>
      <c r="C135" s="25"/>
    </row>
    <row r="136">
      <c r="B136" s="25"/>
      <c r="C136" s="25"/>
    </row>
    <row r="137">
      <c r="B137" s="25"/>
      <c r="C137" s="25"/>
    </row>
    <row r="138">
      <c r="B138" s="25"/>
      <c r="C138" s="25"/>
    </row>
    <row r="139">
      <c r="B139" s="25"/>
      <c r="C139" s="25"/>
    </row>
    <row r="140">
      <c r="B140" s="25"/>
      <c r="C140" s="25"/>
    </row>
    <row r="141">
      <c r="B141" s="25"/>
      <c r="C141" s="25"/>
    </row>
    <row r="142">
      <c r="B142" s="25"/>
      <c r="C142" s="25"/>
    </row>
    <row r="143">
      <c r="B143" s="25"/>
      <c r="C143" s="25"/>
    </row>
    <row r="144">
      <c r="B144" s="25"/>
      <c r="C144" s="25"/>
    </row>
    <row r="145">
      <c r="B145" s="25"/>
      <c r="C145" s="25"/>
    </row>
    <row r="146">
      <c r="B146" s="25"/>
      <c r="C146" s="25"/>
    </row>
    <row r="147">
      <c r="B147" s="25"/>
      <c r="C147" s="25"/>
    </row>
    <row r="148">
      <c r="B148" s="25"/>
      <c r="C148" s="25"/>
    </row>
    <row r="149">
      <c r="B149" s="25"/>
      <c r="C149" s="25"/>
    </row>
    <row r="150">
      <c r="B150" s="25"/>
      <c r="C150" s="25"/>
    </row>
    <row r="151">
      <c r="B151" s="25"/>
      <c r="C151" s="25"/>
    </row>
    <row r="152">
      <c r="B152" s="25"/>
      <c r="C152" s="25"/>
    </row>
    <row r="153">
      <c r="B153" s="25"/>
      <c r="C153" s="25"/>
    </row>
    <row r="154">
      <c r="B154" s="25"/>
      <c r="C154" s="25"/>
    </row>
    <row r="155">
      <c r="B155" s="25"/>
      <c r="C155" s="25"/>
    </row>
    <row r="156">
      <c r="B156" s="25"/>
      <c r="C156" s="25"/>
    </row>
    <row r="157">
      <c r="B157" s="25"/>
      <c r="C157" s="25"/>
    </row>
    <row r="158">
      <c r="B158" s="25"/>
      <c r="C158" s="25"/>
    </row>
    <row r="159">
      <c r="B159" s="25"/>
      <c r="C159" s="25"/>
    </row>
    <row r="160">
      <c r="B160" s="25"/>
      <c r="C160" s="25"/>
    </row>
    <row r="161">
      <c r="B161" s="25"/>
      <c r="C161" s="25"/>
    </row>
    <row r="162">
      <c r="B162" s="25"/>
      <c r="C162" s="25"/>
    </row>
    <row r="163">
      <c r="B163" s="25"/>
      <c r="C163" s="25"/>
    </row>
    <row r="164">
      <c r="B164" s="25"/>
      <c r="C164" s="25"/>
    </row>
    <row r="165">
      <c r="B165" s="25"/>
      <c r="C165" s="25"/>
    </row>
    <row r="166">
      <c r="B166" s="25"/>
      <c r="C166" s="25"/>
    </row>
    <row r="167">
      <c r="B167" s="25"/>
      <c r="C167" s="25"/>
    </row>
    <row r="168">
      <c r="B168" s="25"/>
      <c r="C168" s="25"/>
    </row>
    <row r="169">
      <c r="B169" s="25"/>
      <c r="C169" s="25"/>
    </row>
    <row r="170">
      <c r="B170" s="25"/>
      <c r="C170" s="25"/>
    </row>
    <row r="171">
      <c r="B171" s="25"/>
      <c r="C171" s="25"/>
    </row>
    <row r="172">
      <c r="B172" s="25"/>
      <c r="C172" s="25"/>
    </row>
    <row r="173">
      <c r="B173" s="25"/>
      <c r="C173" s="25"/>
    </row>
    <row r="174">
      <c r="B174" s="25"/>
      <c r="C174" s="25"/>
    </row>
    <row r="175">
      <c r="B175" s="25"/>
      <c r="C175" s="25"/>
    </row>
    <row r="176">
      <c r="B176" s="25"/>
      <c r="C176" s="25"/>
    </row>
    <row r="177">
      <c r="B177" s="25"/>
      <c r="C177" s="25"/>
    </row>
    <row r="178">
      <c r="B178" s="25"/>
      <c r="C178" s="25"/>
    </row>
    <row r="179">
      <c r="B179" s="25"/>
      <c r="C179" s="25"/>
    </row>
    <row r="180">
      <c r="B180" s="25"/>
      <c r="C180" s="25"/>
    </row>
    <row r="181">
      <c r="B181" s="25"/>
      <c r="C181" s="25"/>
    </row>
    <row r="182">
      <c r="B182" s="25"/>
      <c r="C182" s="25"/>
    </row>
    <row r="183">
      <c r="B183" s="25"/>
      <c r="C183" s="25"/>
    </row>
    <row r="184">
      <c r="B184" s="25"/>
      <c r="C184" s="25"/>
    </row>
    <row r="185">
      <c r="B185" s="25"/>
      <c r="C185" s="25"/>
    </row>
    <row r="186">
      <c r="B186" s="25"/>
      <c r="C186" s="25"/>
    </row>
    <row r="187">
      <c r="B187" s="25"/>
      <c r="C187" s="25"/>
    </row>
    <row r="188">
      <c r="B188" s="25"/>
      <c r="C188" s="25"/>
    </row>
    <row r="189">
      <c r="B189" s="25"/>
      <c r="C189" s="25"/>
    </row>
    <row r="190">
      <c r="B190" s="25"/>
      <c r="C190" s="25"/>
    </row>
    <row r="191">
      <c r="B191" s="25"/>
      <c r="C191" s="25"/>
    </row>
    <row r="192">
      <c r="B192" s="25"/>
      <c r="C192" s="25"/>
    </row>
    <row r="193">
      <c r="B193" s="25"/>
      <c r="C193" s="25"/>
    </row>
    <row r="194">
      <c r="B194" s="25"/>
      <c r="C194" s="25"/>
    </row>
    <row r="195">
      <c r="B195" s="25"/>
      <c r="C195" s="25"/>
    </row>
    <row r="196">
      <c r="B196" s="25"/>
      <c r="C196" s="25"/>
    </row>
    <row r="197">
      <c r="B197" s="25"/>
      <c r="C197" s="25"/>
    </row>
    <row r="198">
      <c r="B198" s="25"/>
      <c r="C198" s="25"/>
    </row>
    <row r="199">
      <c r="B199" s="25"/>
      <c r="C199" s="25"/>
    </row>
    <row r="200">
      <c r="B200" s="25"/>
      <c r="C200" s="25"/>
    </row>
    <row r="201">
      <c r="B201" s="25"/>
      <c r="C201" s="25"/>
    </row>
    <row r="202">
      <c r="B202" s="25"/>
      <c r="C202" s="25"/>
    </row>
    <row r="203">
      <c r="B203" s="25"/>
      <c r="C203" s="25"/>
    </row>
    <row r="204">
      <c r="B204" s="25"/>
      <c r="C204" s="25"/>
    </row>
    <row r="205">
      <c r="B205" s="25"/>
      <c r="C205" s="25"/>
    </row>
    <row r="206">
      <c r="B206" s="25"/>
      <c r="C206" s="25"/>
    </row>
    <row r="207">
      <c r="B207" s="25"/>
      <c r="C207" s="25"/>
    </row>
    <row r="208">
      <c r="B208" s="25"/>
      <c r="C208" s="25"/>
    </row>
    <row r="209">
      <c r="B209" s="25"/>
      <c r="C209" s="25"/>
    </row>
    <row r="210">
      <c r="B210" s="25"/>
      <c r="C210" s="25"/>
    </row>
    <row r="211">
      <c r="B211" s="25"/>
      <c r="C211" s="25"/>
    </row>
    <row r="212">
      <c r="B212" s="25"/>
      <c r="C212" s="25"/>
    </row>
    <row r="213">
      <c r="B213" s="25"/>
      <c r="C213" s="25"/>
    </row>
    <row r="214">
      <c r="B214" s="25"/>
      <c r="C214" s="25"/>
    </row>
    <row r="215">
      <c r="B215" s="25"/>
      <c r="C215" s="25"/>
    </row>
    <row r="216">
      <c r="B216" s="25"/>
      <c r="C216" s="25"/>
    </row>
    <row r="217">
      <c r="B217" s="25"/>
      <c r="C217" s="25"/>
    </row>
    <row r="218">
      <c r="B218" s="25"/>
      <c r="C218" s="25"/>
    </row>
    <row r="219">
      <c r="B219" s="25"/>
      <c r="C219" s="25"/>
    </row>
    <row r="220">
      <c r="B220" s="25"/>
      <c r="C220" s="25"/>
    </row>
    <row r="221">
      <c r="B221" s="25"/>
      <c r="C221" s="25"/>
    </row>
    <row r="222">
      <c r="B222" s="25"/>
      <c r="C222" s="25"/>
    </row>
    <row r="223">
      <c r="B223" s="25"/>
      <c r="C223" s="25"/>
    </row>
    <row r="224">
      <c r="B224" s="25"/>
      <c r="C224" s="25"/>
    </row>
    <row r="225">
      <c r="B225" s="25"/>
      <c r="C225" s="25"/>
    </row>
    <row r="226">
      <c r="B226" s="25"/>
      <c r="C226" s="25"/>
    </row>
    <row r="227">
      <c r="B227" s="25"/>
      <c r="C227" s="25"/>
    </row>
    <row r="228">
      <c r="B228" s="25"/>
      <c r="C228" s="25"/>
    </row>
    <row r="229">
      <c r="B229" s="25"/>
      <c r="C229" s="25"/>
    </row>
    <row r="230">
      <c r="B230" s="25"/>
      <c r="C230" s="25"/>
    </row>
    <row r="231">
      <c r="B231" s="25"/>
      <c r="C231" s="25"/>
    </row>
    <row r="232">
      <c r="B232" s="25"/>
      <c r="C232" s="25"/>
    </row>
    <row r="233">
      <c r="B233" s="25"/>
      <c r="C233" s="25"/>
    </row>
    <row r="234">
      <c r="B234" s="25"/>
      <c r="C234" s="25"/>
    </row>
    <row r="235">
      <c r="B235" s="25"/>
      <c r="C235" s="25"/>
    </row>
    <row r="236">
      <c r="B236" s="25"/>
      <c r="C236" s="25"/>
    </row>
    <row r="237">
      <c r="B237" s="25"/>
      <c r="C237" s="25"/>
    </row>
    <row r="238">
      <c r="B238" s="25"/>
      <c r="C238" s="25"/>
    </row>
    <row r="239">
      <c r="B239" s="25"/>
      <c r="C239" s="25"/>
    </row>
    <row r="240">
      <c r="B240" s="25"/>
      <c r="C240" s="25"/>
    </row>
    <row r="241">
      <c r="B241" s="25"/>
      <c r="C241" s="25"/>
    </row>
    <row r="242">
      <c r="B242" s="25"/>
      <c r="C242" s="25"/>
    </row>
    <row r="243">
      <c r="B243" s="25"/>
      <c r="C243" s="25"/>
    </row>
    <row r="244">
      <c r="B244" s="25"/>
      <c r="C244" s="25"/>
    </row>
    <row r="245">
      <c r="B245" s="25"/>
      <c r="C245" s="25"/>
    </row>
    <row r="246">
      <c r="B246" s="25"/>
      <c r="C246" s="25"/>
    </row>
    <row r="247">
      <c r="B247" s="25"/>
      <c r="C247" s="25"/>
    </row>
    <row r="248">
      <c r="B248" s="25"/>
      <c r="C248" s="25"/>
    </row>
    <row r="249">
      <c r="B249" s="25"/>
      <c r="C249" s="25"/>
    </row>
    <row r="250">
      <c r="B250" s="25"/>
      <c r="C250" s="25"/>
    </row>
    <row r="251">
      <c r="B251" s="25"/>
      <c r="C251" s="25"/>
    </row>
    <row r="252">
      <c r="B252" s="25"/>
      <c r="C252" s="25"/>
    </row>
    <row r="253">
      <c r="B253" s="25"/>
      <c r="C253" s="25"/>
    </row>
    <row r="254">
      <c r="B254" s="25"/>
      <c r="C254" s="25"/>
    </row>
    <row r="255">
      <c r="B255" s="25"/>
      <c r="C255" s="25"/>
    </row>
    <row r="256">
      <c r="B256" s="25"/>
      <c r="C256" s="25"/>
    </row>
    <row r="257">
      <c r="B257" s="25"/>
      <c r="C257" s="25"/>
    </row>
    <row r="258">
      <c r="B258" s="25"/>
      <c r="C258" s="25"/>
    </row>
    <row r="259">
      <c r="B259" s="25"/>
      <c r="C259" s="25"/>
    </row>
    <row r="260">
      <c r="B260" s="25"/>
      <c r="C260" s="25"/>
    </row>
    <row r="261">
      <c r="B261" s="25"/>
      <c r="C261" s="25"/>
    </row>
    <row r="262">
      <c r="B262" s="25"/>
      <c r="C262" s="25"/>
    </row>
    <row r="263">
      <c r="B263" s="25"/>
      <c r="C263" s="25"/>
    </row>
    <row r="264">
      <c r="B264" s="25"/>
      <c r="C264" s="25"/>
    </row>
    <row r="265">
      <c r="B265" s="25"/>
      <c r="C265" s="25"/>
    </row>
    <row r="266">
      <c r="B266" s="25"/>
      <c r="C266" s="25"/>
    </row>
    <row r="267">
      <c r="B267" s="25"/>
      <c r="C267" s="25"/>
    </row>
    <row r="268">
      <c r="B268" s="25"/>
      <c r="C268" s="25"/>
    </row>
    <row r="269">
      <c r="B269" s="25"/>
      <c r="C269" s="25"/>
    </row>
    <row r="270">
      <c r="B270" s="25"/>
      <c r="C270" s="25"/>
    </row>
    <row r="271">
      <c r="B271" s="25"/>
      <c r="C271" s="25"/>
    </row>
    <row r="272">
      <c r="B272" s="25"/>
      <c r="C272" s="25"/>
    </row>
    <row r="273">
      <c r="B273" s="25"/>
      <c r="C273" s="25"/>
    </row>
    <row r="274">
      <c r="B274" s="25"/>
      <c r="C274" s="25"/>
    </row>
    <row r="275">
      <c r="B275" s="25"/>
      <c r="C275" s="25"/>
    </row>
    <row r="276">
      <c r="B276" s="25"/>
      <c r="C276" s="25"/>
    </row>
    <row r="277">
      <c r="B277" s="25"/>
      <c r="C277" s="25"/>
    </row>
    <row r="278">
      <c r="B278" s="25"/>
      <c r="C278" s="25"/>
    </row>
    <row r="279">
      <c r="B279" s="25"/>
      <c r="C279" s="25"/>
    </row>
    <row r="280">
      <c r="B280" s="25"/>
      <c r="C280" s="25"/>
    </row>
    <row r="281">
      <c r="B281" s="25"/>
      <c r="C281" s="25"/>
    </row>
    <row r="282">
      <c r="B282" s="25"/>
      <c r="C282" s="25"/>
    </row>
    <row r="283">
      <c r="B283" s="25"/>
      <c r="C283" s="25"/>
    </row>
    <row r="284">
      <c r="B284" s="25"/>
      <c r="C284" s="25"/>
    </row>
    <row r="285">
      <c r="B285" s="25"/>
      <c r="C285" s="25"/>
    </row>
    <row r="286">
      <c r="B286" s="25"/>
      <c r="C286" s="25"/>
    </row>
    <row r="287">
      <c r="B287" s="25"/>
      <c r="C287" s="25"/>
    </row>
    <row r="288">
      <c r="B288" s="25"/>
      <c r="C288" s="25"/>
    </row>
    <row r="289">
      <c r="B289" s="25"/>
      <c r="C289" s="25"/>
    </row>
    <row r="290">
      <c r="B290" s="25"/>
      <c r="C290" s="25"/>
    </row>
    <row r="291">
      <c r="B291" s="25"/>
      <c r="C291" s="25"/>
    </row>
    <row r="292">
      <c r="B292" s="25"/>
      <c r="C292" s="25"/>
    </row>
    <row r="293">
      <c r="B293" s="25"/>
      <c r="C293" s="25"/>
    </row>
    <row r="294">
      <c r="B294" s="25"/>
      <c r="C294" s="25"/>
    </row>
    <row r="295">
      <c r="B295" s="25"/>
      <c r="C295" s="25"/>
    </row>
    <row r="296">
      <c r="B296" s="25"/>
      <c r="C296" s="25"/>
    </row>
    <row r="297">
      <c r="B297" s="25"/>
      <c r="C297" s="25"/>
    </row>
    <row r="298">
      <c r="B298" s="25"/>
      <c r="C298" s="25"/>
    </row>
    <row r="299">
      <c r="B299" s="25"/>
      <c r="C299" s="25"/>
    </row>
    <row r="300">
      <c r="B300" s="25"/>
      <c r="C300" s="25"/>
    </row>
    <row r="301">
      <c r="B301" s="25"/>
      <c r="C301" s="25"/>
    </row>
    <row r="302">
      <c r="B302" s="25"/>
      <c r="C302" s="25"/>
    </row>
    <row r="303">
      <c r="B303" s="25"/>
      <c r="C303" s="25"/>
    </row>
    <row r="304">
      <c r="B304" s="25"/>
      <c r="C304" s="25"/>
    </row>
    <row r="305">
      <c r="B305" s="25"/>
      <c r="C305" s="25"/>
    </row>
    <row r="306">
      <c r="B306" s="25"/>
      <c r="C306" s="25"/>
    </row>
    <row r="307">
      <c r="B307" s="25"/>
      <c r="C307" s="25"/>
    </row>
    <row r="308">
      <c r="B308" s="25"/>
      <c r="C308" s="25"/>
    </row>
    <row r="309">
      <c r="B309" s="25"/>
      <c r="C309" s="25"/>
    </row>
    <row r="310">
      <c r="B310" s="25"/>
      <c r="C310" s="25"/>
    </row>
    <row r="311">
      <c r="B311" s="25"/>
      <c r="C311" s="25"/>
    </row>
    <row r="312">
      <c r="B312" s="25"/>
      <c r="C312" s="25"/>
    </row>
    <row r="313">
      <c r="B313" s="25"/>
      <c r="C313" s="25"/>
    </row>
    <row r="314">
      <c r="B314" s="25"/>
      <c r="C314" s="25"/>
    </row>
    <row r="315">
      <c r="B315" s="25"/>
      <c r="C315" s="25"/>
    </row>
    <row r="316">
      <c r="B316" s="25"/>
      <c r="C316" s="25"/>
    </row>
    <row r="317">
      <c r="B317" s="25"/>
      <c r="C317" s="25"/>
    </row>
    <row r="318">
      <c r="B318" s="25"/>
      <c r="C318" s="25"/>
    </row>
    <row r="319">
      <c r="B319" s="25"/>
      <c r="C319" s="25"/>
    </row>
    <row r="320">
      <c r="B320" s="25"/>
      <c r="C320" s="25"/>
    </row>
    <row r="321">
      <c r="B321" s="25"/>
      <c r="C321" s="25"/>
    </row>
    <row r="322">
      <c r="B322" s="25"/>
      <c r="C322" s="25"/>
    </row>
    <row r="323">
      <c r="B323" s="25"/>
      <c r="C323" s="25"/>
    </row>
    <row r="324">
      <c r="B324" s="25"/>
      <c r="C324" s="25"/>
    </row>
    <row r="325">
      <c r="B325" s="25"/>
      <c r="C325" s="25"/>
    </row>
    <row r="326">
      <c r="B326" s="25"/>
      <c r="C326" s="25"/>
    </row>
    <row r="327">
      <c r="B327" s="25"/>
      <c r="C327" s="25"/>
    </row>
    <row r="328">
      <c r="B328" s="25"/>
      <c r="C328" s="25"/>
    </row>
    <row r="329">
      <c r="B329" s="25"/>
      <c r="C329" s="25"/>
    </row>
    <row r="330">
      <c r="B330" s="25"/>
      <c r="C330" s="25"/>
    </row>
    <row r="331">
      <c r="B331" s="25"/>
      <c r="C331" s="25"/>
    </row>
    <row r="332">
      <c r="B332" s="25"/>
      <c r="C332" s="25"/>
    </row>
    <row r="333">
      <c r="B333" s="25"/>
      <c r="C333" s="25"/>
    </row>
    <row r="334">
      <c r="B334" s="25"/>
      <c r="C334" s="25"/>
    </row>
    <row r="335">
      <c r="B335" s="25"/>
      <c r="C335" s="25"/>
    </row>
    <row r="336">
      <c r="B336" s="25"/>
      <c r="C336" s="25"/>
    </row>
    <row r="337">
      <c r="B337" s="25"/>
      <c r="C337" s="25"/>
    </row>
    <row r="338">
      <c r="B338" s="25"/>
      <c r="C338" s="25"/>
    </row>
    <row r="339">
      <c r="B339" s="25"/>
      <c r="C339" s="25"/>
    </row>
    <row r="340">
      <c r="B340" s="25"/>
      <c r="C340" s="25"/>
    </row>
    <row r="341">
      <c r="B341" s="25"/>
      <c r="C341" s="25"/>
    </row>
    <row r="342">
      <c r="B342" s="25"/>
      <c r="C342" s="25"/>
    </row>
    <row r="343">
      <c r="B343" s="25"/>
      <c r="C343" s="25"/>
    </row>
    <row r="344">
      <c r="B344" s="25"/>
      <c r="C344" s="25"/>
    </row>
    <row r="345">
      <c r="B345" s="25"/>
      <c r="C345" s="25"/>
    </row>
    <row r="346">
      <c r="B346" s="25"/>
      <c r="C346" s="25"/>
    </row>
    <row r="347">
      <c r="B347" s="25"/>
      <c r="C347" s="25"/>
    </row>
    <row r="348">
      <c r="B348" s="25"/>
      <c r="C348" s="25"/>
    </row>
    <row r="349">
      <c r="B349" s="25"/>
      <c r="C349" s="25"/>
    </row>
    <row r="350">
      <c r="B350" s="25"/>
      <c r="C350" s="25"/>
    </row>
    <row r="351">
      <c r="B351" s="25"/>
      <c r="C351" s="25"/>
    </row>
    <row r="352">
      <c r="B352" s="25"/>
      <c r="C352" s="25"/>
    </row>
    <row r="353">
      <c r="B353" s="25"/>
      <c r="C353" s="25"/>
    </row>
    <row r="354">
      <c r="B354" s="25"/>
      <c r="C354" s="25"/>
    </row>
    <row r="355">
      <c r="B355" s="25"/>
      <c r="C355" s="25"/>
    </row>
    <row r="356">
      <c r="B356" s="25"/>
      <c r="C356" s="25"/>
    </row>
    <row r="357">
      <c r="B357" s="25"/>
      <c r="C357" s="25"/>
    </row>
    <row r="358">
      <c r="B358" s="25"/>
      <c r="C358" s="25"/>
    </row>
    <row r="359">
      <c r="B359" s="25"/>
      <c r="C359" s="25"/>
    </row>
    <row r="360">
      <c r="B360" s="25"/>
      <c r="C360" s="25"/>
    </row>
    <row r="361">
      <c r="B361" s="25"/>
      <c r="C361" s="25"/>
    </row>
    <row r="362">
      <c r="B362" s="25"/>
      <c r="C362" s="25"/>
    </row>
    <row r="363">
      <c r="B363" s="25"/>
      <c r="C363" s="25"/>
    </row>
    <row r="364">
      <c r="B364" s="25"/>
      <c r="C364" s="25"/>
    </row>
    <row r="365">
      <c r="B365" s="25"/>
      <c r="C365" s="25"/>
    </row>
    <row r="366">
      <c r="B366" s="25"/>
      <c r="C366" s="25"/>
    </row>
    <row r="367">
      <c r="B367" s="25"/>
      <c r="C367" s="25"/>
    </row>
    <row r="368">
      <c r="B368" s="25"/>
      <c r="C368" s="25"/>
    </row>
    <row r="369">
      <c r="B369" s="25"/>
      <c r="C369" s="25"/>
    </row>
    <row r="370">
      <c r="B370" s="25"/>
      <c r="C370" s="25"/>
    </row>
    <row r="371">
      <c r="B371" s="25"/>
      <c r="C371" s="25"/>
    </row>
    <row r="372">
      <c r="B372" s="25"/>
      <c r="C372" s="25"/>
    </row>
    <row r="373">
      <c r="B373" s="25"/>
      <c r="C373" s="25"/>
    </row>
    <row r="374">
      <c r="B374" s="25"/>
      <c r="C374" s="25"/>
    </row>
    <row r="375">
      <c r="B375" s="25"/>
      <c r="C375" s="25"/>
    </row>
    <row r="376">
      <c r="B376" s="25"/>
      <c r="C376" s="25"/>
    </row>
    <row r="377">
      <c r="B377" s="25"/>
      <c r="C377" s="25"/>
    </row>
    <row r="378">
      <c r="B378" s="25"/>
      <c r="C378" s="25"/>
    </row>
    <row r="379">
      <c r="B379" s="25"/>
      <c r="C379" s="25"/>
    </row>
    <row r="380">
      <c r="B380" s="25"/>
      <c r="C380" s="25"/>
    </row>
    <row r="381">
      <c r="B381" s="25"/>
      <c r="C381" s="25"/>
    </row>
    <row r="382">
      <c r="B382" s="25"/>
      <c r="C382" s="25"/>
    </row>
    <row r="383">
      <c r="B383" s="25"/>
      <c r="C383" s="25"/>
    </row>
    <row r="384">
      <c r="B384" s="25"/>
      <c r="C384" s="25"/>
    </row>
    <row r="385">
      <c r="B385" s="25"/>
      <c r="C385" s="25"/>
    </row>
    <row r="386">
      <c r="B386" s="25"/>
      <c r="C386" s="25"/>
    </row>
    <row r="387">
      <c r="B387" s="25"/>
      <c r="C387" s="25"/>
    </row>
    <row r="388">
      <c r="B388" s="25"/>
      <c r="C388" s="25"/>
    </row>
    <row r="389">
      <c r="B389" s="25"/>
      <c r="C389" s="25"/>
    </row>
    <row r="390">
      <c r="B390" s="25"/>
      <c r="C390" s="25"/>
    </row>
    <row r="391">
      <c r="B391" s="25"/>
      <c r="C391" s="25"/>
    </row>
    <row r="392">
      <c r="B392" s="25"/>
      <c r="C392" s="25"/>
    </row>
    <row r="393">
      <c r="B393" s="25"/>
      <c r="C393" s="25"/>
    </row>
    <row r="394">
      <c r="B394" s="25"/>
      <c r="C394" s="25"/>
    </row>
    <row r="395">
      <c r="B395" s="25"/>
      <c r="C395" s="25"/>
    </row>
    <row r="396">
      <c r="B396" s="25"/>
      <c r="C396" s="25"/>
    </row>
    <row r="397">
      <c r="B397" s="25"/>
      <c r="C397" s="25"/>
    </row>
    <row r="398">
      <c r="B398" s="25"/>
      <c r="C398" s="25"/>
    </row>
    <row r="399">
      <c r="B399" s="25"/>
      <c r="C399" s="25"/>
    </row>
    <row r="400">
      <c r="B400" s="25"/>
      <c r="C400" s="25"/>
    </row>
    <row r="401">
      <c r="B401" s="25"/>
      <c r="C401" s="25"/>
    </row>
    <row r="402">
      <c r="B402" s="25"/>
      <c r="C402" s="25"/>
    </row>
    <row r="403">
      <c r="B403" s="25"/>
      <c r="C403" s="25"/>
    </row>
    <row r="404">
      <c r="B404" s="25"/>
      <c r="C404" s="25"/>
    </row>
    <row r="405">
      <c r="B405" s="25"/>
      <c r="C405" s="25"/>
    </row>
    <row r="406">
      <c r="B406" s="25"/>
      <c r="C406" s="25"/>
    </row>
    <row r="407">
      <c r="B407" s="25"/>
      <c r="C407" s="25"/>
    </row>
    <row r="408">
      <c r="B408" s="25"/>
      <c r="C408" s="25"/>
    </row>
    <row r="409">
      <c r="B409" s="25"/>
      <c r="C409" s="25"/>
    </row>
    <row r="410">
      <c r="B410" s="25"/>
      <c r="C410" s="25"/>
    </row>
    <row r="411">
      <c r="B411" s="25"/>
      <c r="C411" s="25"/>
    </row>
    <row r="412">
      <c r="B412" s="25"/>
      <c r="C412" s="25"/>
    </row>
    <row r="413">
      <c r="B413" s="25"/>
      <c r="C413" s="25"/>
    </row>
    <row r="414">
      <c r="B414" s="25"/>
      <c r="C414" s="25"/>
    </row>
    <row r="415">
      <c r="B415" s="25"/>
      <c r="C415" s="25"/>
    </row>
    <row r="416">
      <c r="B416" s="25"/>
      <c r="C416" s="25"/>
    </row>
    <row r="417">
      <c r="B417" s="25"/>
      <c r="C417" s="25"/>
    </row>
    <row r="418">
      <c r="B418" s="25"/>
      <c r="C418" s="25"/>
    </row>
    <row r="419">
      <c r="B419" s="25"/>
      <c r="C419" s="25"/>
    </row>
    <row r="420">
      <c r="B420" s="25"/>
      <c r="C420" s="25"/>
    </row>
    <row r="421">
      <c r="B421" s="25"/>
      <c r="C421" s="25"/>
    </row>
    <row r="422">
      <c r="B422" s="25"/>
      <c r="C422" s="25"/>
    </row>
    <row r="423">
      <c r="B423" s="25"/>
      <c r="C423" s="25"/>
    </row>
    <row r="424">
      <c r="B424" s="25"/>
      <c r="C424" s="25"/>
    </row>
    <row r="425">
      <c r="B425" s="25"/>
      <c r="C425" s="25"/>
    </row>
    <row r="426">
      <c r="B426" s="25"/>
      <c r="C426" s="25"/>
    </row>
    <row r="427">
      <c r="B427" s="25"/>
      <c r="C427" s="25"/>
    </row>
    <row r="428">
      <c r="B428" s="25"/>
      <c r="C428" s="25"/>
    </row>
    <row r="429">
      <c r="B429" s="25"/>
      <c r="C429" s="25"/>
    </row>
    <row r="430">
      <c r="B430" s="25"/>
      <c r="C430" s="25"/>
    </row>
    <row r="431">
      <c r="B431" s="25"/>
      <c r="C431" s="25"/>
    </row>
    <row r="432">
      <c r="B432" s="25"/>
      <c r="C432" s="25"/>
    </row>
    <row r="433">
      <c r="B433" s="25"/>
      <c r="C433" s="25"/>
    </row>
    <row r="434">
      <c r="B434" s="25"/>
      <c r="C434" s="25"/>
    </row>
    <row r="435">
      <c r="B435" s="25"/>
      <c r="C435" s="25"/>
    </row>
    <row r="436">
      <c r="B436" s="25"/>
      <c r="C436" s="25"/>
    </row>
    <row r="437">
      <c r="B437" s="25"/>
      <c r="C437" s="25"/>
    </row>
    <row r="438">
      <c r="B438" s="25"/>
      <c r="C438" s="25"/>
    </row>
    <row r="439">
      <c r="B439" s="25"/>
      <c r="C439" s="25"/>
    </row>
    <row r="440">
      <c r="B440" s="25"/>
      <c r="C440" s="25"/>
    </row>
    <row r="441">
      <c r="B441" s="25"/>
      <c r="C441" s="25"/>
    </row>
    <row r="442">
      <c r="B442" s="25"/>
      <c r="C442" s="25"/>
    </row>
    <row r="443">
      <c r="B443" s="25"/>
      <c r="C443" s="25"/>
    </row>
    <row r="444">
      <c r="B444" s="25"/>
      <c r="C444" s="25"/>
    </row>
    <row r="445">
      <c r="B445" s="25"/>
      <c r="C445" s="25"/>
    </row>
    <row r="446">
      <c r="B446" s="25"/>
      <c r="C446" s="25"/>
    </row>
    <row r="447">
      <c r="B447" s="25"/>
      <c r="C447" s="25"/>
    </row>
    <row r="448">
      <c r="B448" s="25"/>
      <c r="C448" s="25"/>
    </row>
    <row r="449">
      <c r="B449" s="25"/>
      <c r="C449" s="25"/>
    </row>
    <row r="450">
      <c r="B450" s="25"/>
      <c r="C450" s="25"/>
    </row>
    <row r="451">
      <c r="B451" s="25"/>
      <c r="C451" s="25"/>
    </row>
    <row r="452">
      <c r="B452" s="25"/>
      <c r="C452" s="25"/>
    </row>
    <row r="453">
      <c r="B453" s="25"/>
      <c r="C453" s="25"/>
    </row>
    <row r="454">
      <c r="B454" s="25"/>
      <c r="C454" s="25"/>
    </row>
    <row r="455">
      <c r="B455" s="25"/>
      <c r="C455" s="25"/>
    </row>
    <row r="456">
      <c r="B456" s="25"/>
      <c r="C456" s="25"/>
    </row>
    <row r="457">
      <c r="B457" s="25"/>
      <c r="C457" s="25"/>
    </row>
    <row r="458">
      <c r="B458" s="25"/>
      <c r="C458" s="25"/>
    </row>
    <row r="459">
      <c r="B459" s="25"/>
      <c r="C459" s="25"/>
    </row>
    <row r="460">
      <c r="B460" s="25"/>
      <c r="C460" s="25"/>
    </row>
    <row r="461">
      <c r="B461" s="25"/>
      <c r="C461" s="25"/>
    </row>
    <row r="462">
      <c r="B462" s="25"/>
      <c r="C462" s="25"/>
    </row>
    <row r="463">
      <c r="B463" s="25"/>
      <c r="C463" s="25"/>
    </row>
    <row r="464">
      <c r="B464" s="25"/>
      <c r="C464" s="25"/>
    </row>
    <row r="465">
      <c r="B465" s="25"/>
      <c r="C465" s="25"/>
    </row>
    <row r="466">
      <c r="B466" s="25"/>
      <c r="C466" s="25"/>
    </row>
    <row r="467">
      <c r="B467" s="25"/>
      <c r="C467" s="25"/>
    </row>
    <row r="468">
      <c r="B468" s="25"/>
      <c r="C468" s="25"/>
    </row>
    <row r="469">
      <c r="B469" s="25"/>
      <c r="C469" s="25"/>
    </row>
    <row r="470">
      <c r="B470" s="25"/>
      <c r="C470" s="25"/>
    </row>
    <row r="471">
      <c r="B471" s="25"/>
      <c r="C471" s="25"/>
    </row>
    <row r="472">
      <c r="B472" s="25"/>
      <c r="C472" s="25"/>
    </row>
    <row r="473">
      <c r="B473" s="25"/>
      <c r="C473" s="25"/>
    </row>
    <row r="474">
      <c r="B474" s="25"/>
      <c r="C474" s="25"/>
    </row>
    <row r="475">
      <c r="B475" s="25"/>
      <c r="C475" s="25"/>
    </row>
    <row r="476">
      <c r="B476" s="25"/>
      <c r="C476" s="25"/>
    </row>
    <row r="477">
      <c r="B477" s="25"/>
      <c r="C477" s="25"/>
    </row>
    <row r="478">
      <c r="B478" s="25"/>
      <c r="C478" s="25"/>
    </row>
    <row r="479">
      <c r="B479" s="25"/>
      <c r="C479" s="25"/>
    </row>
    <row r="480">
      <c r="B480" s="25"/>
      <c r="C480" s="25"/>
    </row>
    <row r="481">
      <c r="B481" s="25"/>
      <c r="C481" s="25"/>
    </row>
    <row r="482">
      <c r="B482" s="25"/>
      <c r="C482" s="25"/>
    </row>
    <row r="483">
      <c r="B483" s="25"/>
      <c r="C483" s="25"/>
    </row>
    <row r="484">
      <c r="B484" s="25"/>
      <c r="C484" s="25"/>
    </row>
    <row r="485">
      <c r="B485" s="25"/>
      <c r="C485" s="25"/>
    </row>
    <row r="486">
      <c r="B486" s="25"/>
      <c r="C486" s="25"/>
    </row>
    <row r="487">
      <c r="B487" s="25"/>
      <c r="C487" s="25"/>
    </row>
    <row r="488">
      <c r="B488" s="25"/>
      <c r="C488" s="25"/>
    </row>
    <row r="489">
      <c r="B489" s="25"/>
      <c r="C489" s="25"/>
    </row>
    <row r="490">
      <c r="B490" s="25"/>
      <c r="C490" s="25"/>
    </row>
    <row r="491">
      <c r="B491" s="25"/>
      <c r="C491" s="25"/>
    </row>
    <row r="492">
      <c r="B492" s="25"/>
      <c r="C492" s="25"/>
    </row>
    <row r="493">
      <c r="B493" s="25"/>
      <c r="C493" s="25"/>
    </row>
    <row r="494">
      <c r="B494" s="25"/>
      <c r="C494" s="25"/>
    </row>
    <row r="495">
      <c r="B495" s="25"/>
      <c r="C495" s="25"/>
    </row>
    <row r="496">
      <c r="B496" s="25"/>
      <c r="C496" s="25"/>
    </row>
    <row r="497">
      <c r="B497" s="25"/>
      <c r="C497" s="25"/>
    </row>
    <row r="498">
      <c r="B498" s="25"/>
      <c r="C498" s="25"/>
    </row>
    <row r="499">
      <c r="B499" s="25"/>
      <c r="C499" s="25"/>
    </row>
    <row r="500">
      <c r="B500" s="25"/>
      <c r="C500" s="25"/>
    </row>
    <row r="501">
      <c r="B501" s="25"/>
      <c r="C501" s="25"/>
    </row>
    <row r="502">
      <c r="B502" s="25"/>
      <c r="C502" s="25"/>
    </row>
    <row r="503">
      <c r="B503" s="25"/>
      <c r="C503" s="25"/>
    </row>
    <row r="504">
      <c r="B504" s="25"/>
      <c r="C504" s="25"/>
    </row>
    <row r="505">
      <c r="B505" s="25"/>
      <c r="C505" s="25"/>
    </row>
    <row r="506">
      <c r="B506" s="25"/>
      <c r="C506" s="25"/>
    </row>
    <row r="507">
      <c r="B507" s="25"/>
      <c r="C507" s="25"/>
    </row>
    <row r="508">
      <c r="B508" s="25"/>
      <c r="C508" s="25"/>
    </row>
    <row r="509">
      <c r="B509" s="25"/>
      <c r="C509" s="25"/>
    </row>
    <row r="510">
      <c r="B510" s="25"/>
      <c r="C510" s="25"/>
    </row>
    <row r="511">
      <c r="B511" s="25"/>
      <c r="C511" s="25"/>
    </row>
    <row r="512">
      <c r="B512" s="25"/>
      <c r="C512" s="25"/>
    </row>
    <row r="513">
      <c r="B513" s="25"/>
      <c r="C513" s="25"/>
    </row>
    <row r="514">
      <c r="B514" s="25"/>
      <c r="C514" s="25"/>
    </row>
    <row r="515">
      <c r="B515" s="25"/>
      <c r="C515" s="25"/>
    </row>
    <row r="516">
      <c r="B516" s="25"/>
      <c r="C516" s="25"/>
    </row>
    <row r="517">
      <c r="B517" s="25"/>
      <c r="C517" s="25"/>
    </row>
    <row r="518">
      <c r="B518" s="25"/>
      <c r="C518" s="25"/>
    </row>
    <row r="519">
      <c r="B519" s="25"/>
      <c r="C519" s="25"/>
    </row>
    <row r="520">
      <c r="B520" s="25"/>
      <c r="C520" s="25"/>
    </row>
    <row r="521">
      <c r="B521" s="25"/>
      <c r="C521" s="25"/>
    </row>
    <row r="522">
      <c r="B522" s="25"/>
      <c r="C522" s="25"/>
    </row>
    <row r="523">
      <c r="B523" s="25"/>
      <c r="C523" s="25"/>
    </row>
    <row r="524">
      <c r="B524" s="25"/>
      <c r="C524" s="25"/>
    </row>
    <row r="525">
      <c r="B525" s="25"/>
      <c r="C525" s="25"/>
    </row>
    <row r="526">
      <c r="B526" s="25"/>
      <c r="C526" s="25"/>
    </row>
    <row r="527">
      <c r="B527" s="25"/>
      <c r="C527" s="25"/>
    </row>
    <row r="528">
      <c r="B528" s="25"/>
      <c r="C528" s="25"/>
    </row>
    <row r="529">
      <c r="B529" s="25"/>
      <c r="C529" s="25"/>
    </row>
    <row r="530">
      <c r="B530" s="25"/>
      <c r="C530" s="25"/>
    </row>
    <row r="531">
      <c r="B531" s="25"/>
      <c r="C531" s="25"/>
    </row>
    <row r="532">
      <c r="B532" s="25"/>
      <c r="C532" s="25"/>
    </row>
    <row r="533">
      <c r="B533" s="25"/>
      <c r="C533" s="25"/>
    </row>
    <row r="534">
      <c r="B534" s="25"/>
      <c r="C534" s="25"/>
    </row>
    <row r="535">
      <c r="B535" s="25"/>
      <c r="C535" s="25"/>
    </row>
    <row r="536">
      <c r="B536" s="25"/>
      <c r="C536" s="25"/>
    </row>
    <row r="537">
      <c r="B537" s="25"/>
      <c r="C537" s="25"/>
    </row>
    <row r="538">
      <c r="B538" s="25"/>
      <c r="C538" s="25"/>
    </row>
    <row r="539">
      <c r="B539" s="25"/>
      <c r="C539" s="25"/>
    </row>
    <row r="540">
      <c r="B540" s="25"/>
      <c r="C540" s="25"/>
    </row>
    <row r="541">
      <c r="B541" s="25"/>
      <c r="C541" s="25"/>
    </row>
    <row r="542">
      <c r="B542" s="25"/>
      <c r="C542" s="25"/>
    </row>
    <row r="543">
      <c r="B543" s="25"/>
      <c r="C543" s="25"/>
    </row>
    <row r="544">
      <c r="B544" s="25"/>
      <c r="C544" s="25"/>
    </row>
    <row r="545">
      <c r="B545" s="25"/>
      <c r="C545" s="25"/>
    </row>
    <row r="546">
      <c r="B546" s="25"/>
      <c r="C546" s="25"/>
    </row>
    <row r="547">
      <c r="B547" s="25"/>
      <c r="C547" s="25"/>
    </row>
    <row r="548">
      <c r="B548" s="25"/>
      <c r="C548" s="25"/>
    </row>
    <row r="549">
      <c r="B549" s="25"/>
      <c r="C549" s="25"/>
    </row>
    <row r="550">
      <c r="B550" s="25"/>
      <c r="C550" s="25"/>
    </row>
    <row r="551">
      <c r="B551" s="25"/>
      <c r="C551" s="25"/>
    </row>
    <row r="552">
      <c r="B552" s="25"/>
      <c r="C552" s="25"/>
    </row>
    <row r="553">
      <c r="B553" s="25"/>
      <c r="C553" s="25"/>
    </row>
    <row r="554">
      <c r="B554" s="25"/>
      <c r="C554" s="25"/>
    </row>
    <row r="555">
      <c r="B555" s="25"/>
      <c r="C555" s="25"/>
    </row>
    <row r="556">
      <c r="B556" s="25"/>
      <c r="C556" s="25"/>
    </row>
    <row r="557">
      <c r="B557" s="25"/>
      <c r="C557" s="25"/>
    </row>
    <row r="558">
      <c r="B558" s="25"/>
      <c r="C558" s="25"/>
    </row>
    <row r="559">
      <c r="B559" s="25"/>
      <c r="C559" s="25"/>
    </row>
    <row r="560">
      <c r="B560" s="25"/>
      <c r="C560" s="25"/>
    </row>
    <row r="561">
      <c r="B561" s="25"/>
      <c r="C561" s="25"/>
    </row>
    <row r="562">
      <c r="B562" s="25"/>
      <c r="C562" s="25"/>
    </row>
    <row r="563">
      <c r="B563" s="25"/>
      <c r="C563" s="25"/>
    </row>
    <row r="564">
      <c r="B564" s="25"/>
      <c r="C564" s="25"/>
    </row>
    <row r="565">
      <c r="B565" s="25"/>
      <c r="C565" s="25"/>
    </row>
    <row r="566">
      <c r="B566" s="25"/>
      <c r="C566" s="25"/>
    </row>
    <row r="567">
      <c r="B567" s="25"/>
      <c r="C567" s="25"/>
    </row>
    <row r="568">
      <c r="B568" s="25"/>
      <c r="C568" s="25"/>
    </row>
    <row r="569">
      <c r="B569" s="25"/>
      <c r="C569" s="25"/>
    </row>
    <row r="570">
      <c r="B570" s="25"/>
      <c r="C570" s="25"/>
    </row>
    <row r="571">
      <c r="B571" s="25"/>
      <c r="C571" s="25"/>
    </row>
    <row r="572">
      <c r="B572" s="25"/>
      <c r="C572" s="25"/>
    </row>
    <row r="573">
      <c r="B573" s="25"/>
      <c r="C573" s="25"/>
    </row>
    <row r="574">
      <c r="B574" s="25"/>
      <c r="C574" s="25"/>
    </row>
    <row r="575">
      <c r="B575" s="25"/>
      <c r="C575" s="25"/>
    </row>
    <row r="576">
      <c r="B576" s="25"/>
      <c r="C576" s="25"/>
    </row>
    <row r="577">
      <c r="B577" s="25"/>
      <c r="C577" s="25"/>
    </row>
    <row r="578">
      <c r="B578" s="25"/>
      <c r="C578" s="25"/>
    </row>
    <row r="579">
      <c r="B579" s="25"/>
      <c r="C579" s="25"/>
    </row>
    <row r="580">
      <c r="B580" s="25"/>
      <c r="C580" s="25"/>
    </row>
    <row r="581">
      <c r="B581" s="25"/>
      <c r="C581" s="25"/>
    </row>
    <row r="582">
      <c r="B582" s="25"/>
      <c r="C582" s="25"/>
    </row>
    <row r="583">
      <c r="B583" s="25"/>
      <c r="C583" s="25"/>
    </row>
    <row r="584">
      <c r="B584" s="25"/>
      <c r="C584" s="25"/>
    </row>
    <row r="585">
      <c r="B585" s="25"/>
      <c r="C585" s="25"/>
    </row>
    <row r="586">
      <c r="B586" s="25"/>
      <c r="C586" s="25"/>
    </row>
    <row r="587">
      <c r="B587" s="25"/>
      <c r="C587" s="25"/>
    </row>
    <row r="588">
      <c r="B588" s="25"/>
      <c r="C588" s="25"/>
    </row>
    <row r="589">
      <c r="B589" s="25"/>
      <c r="C589" s="25"/>
    </row>
    <row r="590">
      <c r="B590" s="25"/>
      <c r="C590" s="25"/>
    </row>
    <row r="591">
      <c r="B591" s="25"/>
      <c r="C591" s="25"/>
    </row>
    <row r="592">
      <c r="B592" s="25"/>
      <c r="C592" s="25"/>
    </row>
    <row r="593">
      <c r="B593" s="25"/>
      <c r="C593" s="25"/>
    </row>
    <row r="594">
      <c r="B594" s="25"/>
      <c r="C594" s="25"/>
    </row>
    <row r="595">
      <c r="B595" s="25"/>
      <c r="C595" s="25"/>
    </row>
    <row r="596">
      <c r="B596" s="25"/>
      <c r="C596" s="25"/>
    </row>
    <row r="597">
      <c r="B597" s="25"/>
      <c r="C597" s="25"/>
    </row>
    <row r="598">
      <c r="B598" s="25"/>
      <c r="C598" s="25"/>
    </row>
    <row r="599">
      <c r="B599" s="25"/>
      <c r="C599" s="25"/>
    </row>
    <row r="600">
      <c r="B600" s="25"/>
      <c r="C600" s="25"/>
    </row>
    <row r="601">
      <c r="B601" s="25"/>
      <c r="C601" s="25"/>
    </row>
    <row r="602">
      <c r="B602" s="25"/>
      <c r="C602" s="25"/>
    </row>
    <row r="603">
      <c r="B603" s="25"/>
      <c r="C603" s="25"/>
    </row>
    <row r="604">
      <c r="B604" s="25"/>
      <c r="C604" s="25"/>
    </row>
    <row r="605">
      <c r="B605" s="25"/>
      <c r="C605" s="25"/>
    </row>
    <row r="606">
      <c r="B606" s="25"/>
      <c r="C606" s="25"/>
    </row>
    <row r="607">
      <c r="B607" s="25"/>
      <c r="C607" s="25"/>
    </row>
    <row r="608">
      <c r="B608" s="25"/>
      <c r="C608" s="25"/>
    </row>
    <row r="609">
      <c r="B609" s="25"/>
      <c r="C609" s="25"/>
    </row>
    <row r="610">
      <c r="B610" s="25"/>
      <c r="C610" s="25"/>
    </row>
    <row r="611">
      <c r="B611" s="25"/>
      <c r="C611" s="25"/>
    </row>
    <row r="612">
      <c r="B612" s="25"/>
      <c r="C612" s="25"/>
    </row>
    <row r="613">
      <c r="B613" s="25"/>
      <c r="C613" s="25"/>
    </row>
    <row r="614">
      <c r="B614" s="25"/>
      <c r="C614" s="25"/>
    </row>
    <row r="615">
      <c r="B615" s="25"/>
      <c r="C615" s="25"/>
    </row>
    <row r="616">
      <c r="B616" s="25"/>
      <c r="C616" s="25"/>
    </row>
    <row r="617">
      <c r="B617" s="25"/>
      <c r="C617" s="25"/>
    </row>
    <row r="618">
      <c r="B618" s="25"/>
      <c r="C618" s="25"/>
    </row>
    <row r="619">
      <c r="B619" s="25"/>
      <c r="C619" s="25"/>
    </row>
    <row r="620">
      <c r="B620" s="25"/>
      <c r="C620" s="25"/>
    </row>
    <row r="621">
      <c r="B621" s="25"/>
      <c r="C621" s="25"/>
    </row>
    <row r="622">
      <c r="B622" s="25"/>
      <c r="C622" s="25"/>
    </row>
    <row r="623">
      <c r="B623" s="25"/>
      <c r="C623" s="25"/>
    </row>
    <row r="624">
      <c r="B624" s="25"/>
      <c r="C624" s="25"/>
    </row>
    <row r="625">
      <c r="B625" s="25"/>
      <c r="C625" s="25"/>
    </row>
    <row r="626">
      <c r="B626" s="25"/>
      <c r="C626" s="25"/>
    </row>
    <row r="627">
      <c r="B627" s="25"/>
      <c r="C627" s="25"/>
    </row>
    <row r="628">
      <c r="B628" s="25"/>
      <c r="C628" s="25"/>
    </row>
    <row r="629">
      <c r="B629" s="25"/>
      <c r="C629" s="25"/>
    </row>
    <row r="630">
      <c r="B630" s="25"/>
      <c r="C630" s="25"/>
    </row>
    <row r="631">
      <c r="B631" s="25"/>
      <c r="C631" s="25"/>
    </row>
    <row r="632">
      <c r="B632" s="25"/>
      <c r="C632" s="25"/>
    </row>
    <row r="633">
      <c r="B633" s="25"/>
      <c r="C633" s="25"/>
    </row>
    <row r="634">
      <c r="B634" s="25"/>
      <c r="C634" s="25"/>
    </row>
    <row r="635">
      <c r="B635" s="25"/>
      <c r="C635" s="25"/>
    </row>
    <row r="636">
      <c r="B636" s="25"/>
      <c r="C636" s="25"/>
    </row>
    <row r="637">
      <c r="B637" s="25"/>
      <c r="C637" s="25"/>
    </row>
    <row r="638">
      <c r="B638" s="25"/>
      <c r="C638" s="25"/>
    </row>
    <row r="639">
      <c r="B639" s="25"/>
      <c r="C639" s="25"/>
    </row>
    <row r="640">
      <c r="B640" s="25"/>
      <c r="C640" s="25"/>
    </row>
    <row r="641">
      <c r="B641" s="25"/>
      <c r="C641" s="25"/>
    </row>
    <row r="642">
      <c r="B642" s="25"/>
      <c r="C642" s="25"/>
    </row>
    <row r="643">
      <c r="B643" s="25"/>
      <c r="C643" s="25"/>
    </row>
    <row r="644">
      <c r="B644" s="25"/>
      <c r="C644" s="25"/>
    </row>
    <row r="645">
      <c r="B645" s="25"/>
      <c r="C645" s="25"/>
    </row>
    <row r="646">
      <c r="B646" s="25"/>
      <c r="C646" s="25"/>
    </row>
    <row r="647">
      <c r="B647" s="25"/>
      <c r="C647" s="25"/>
    </row>
    <row r="648">
      <c r="B648" s="25"/>
      <c r="C648" s="25"/>
    </row>
    <row r="649">
      <c r="B649" s="25"/>
      <c r="C649" s="25"/>
    </row>
    <row r="650">
      <c r="B650" s="25"/>
      <c r="C650" s="25"/>
    </row>
    <row r="651">
      <c r="B651" s="25"/>
      <c r="C651" s="25"/>
    </row>
    <row r="652">
      <c r="B652" s="25"/>
      <c r="C652" s="25"/>
    </row>
    <row r="653">
      <c r="B653" s="25"/>
      <c r="C653" s="25"/>
    </row>
    <row r="654">
      <c r="B654" s="25"/>
      <c r="C654" s="25"/>
    </row>
    <row r="655">
      <c r="B655" s="25"/>
      <c r="C655" s="25"/>
    </row>
    <row r="656">
      <c r="B656" s="25"/>
      <c r="C656" s="25"/>
    </row>
    <row r="657">
      <c r="B657" s="25"/>
      <c r="C657" s="25"/>
    </row>
    <row r="658">
      <c r="B658" s="25"/>
      <c r="C658" s="25"/>
    </row>
    <row r="659">
      <c r="B659" s="25"/>
      <c r="C659" s="25"/>
    </row>
    <row r="660">
      <c r="B660" s="25"/>
      <c r="C660" s="25"/>
    </row>
    <row r="661">
      <c r="B661" s="25"/>
      <c r="C661" s="25"/>
    </row>
    <row r="662">
      <c r="B662" s="25"/>
      <c r="C662" s="25"/>
    </row>
    <row r="663">
      <c r="B663" s="25"/>
      <c r="C663" s="25"/>
    </row>
    <row r="664">
      <c r="B664" s="25"/>
      <c r="C664" s="25"/>
    </row>
    <row r="665">
      <c r="B665" s="25"/>
      <c r="C665" s="25"/>
    </row>
    <row r="666">
      <c r="B666" s="25"/>
      <c r="C666" s="25"/>
    </row>
    <row r="667">
      <c r="B667" s="25"/>
      <c r="C667" s="25"/>
    </row>
    <row r="668">
      <c r="B668" s="25"/>
      <c r="C668" s="25"/>
    </row>
    <row r="669">
      <c r="B669" s="25"/>
      <c r="C669" s="25"/>
    </row>
    <row r="670">
      <c r="B670" s="25"/>
      <c r="C670" s="25"/>
    </row>
    <row r="671">
      <c r="B671" s="25"/>
      <c r="C671" s="25"/>
    </row>
    <row r="672">
      <c r="B672" s="25"/>
      <c r="C672" s="25"/>
    </row>
    <row r="673">
      <c r="B673" s="25"/>
      <c r="C673" s="25"/>
    </row>
    <row r="674">
      <c r="B674" s="25"/>
      <c r="C674" s="25"/>
    </row>
    <row r="675">
      <c r="B675" s="25"/>
      <c r="C675" s="25"/>
    </row>
    <row r="676">
      <c r="B676" s="25"/>
      <c r="C676" s="25"/>
    </row>
    <row r="677">
      <c r="B677" s="25"/>
      <c r="C677" s="25"/>
    </row>
    <row r="678">
      <c r="B678" s="25"/>
      <c r="C678" s="25"/>
    </row>
    <row r="679">
      <c r="B679" s="25"/>
      <c r="C679" s="25"/>
    </row>
    <row r="680">
      <c r="B680" s="25"/>
      <c r="C680" s="25"/>
    </row>
    <row r="681">
      <c r="B681" s="25"/>
      <c r="C681" s="25"/>
    </row>
    <row r="682">
      <c r="B682" s="25"/>
      <c r="C682" s="25"/>
    </row>
    <row r="683">
      <c r="B683" s="25"/>
      <c r="C683" s="25"/>
    </row>
    <row r="684">
      <c r="B684" s="25"/>
      <c r="C684" s="25"/>
    </row>
    <row r="685">
      <c r="B685" s="25"/>
      <c r="C685" s="25"/>
    </row>
    <row r="686">
      <c r="B686" s="25"/>
      <c r="C686" s="25"/>
    </row>
    <row r="687">
      <c r="B687" s="25"/>
      <c r="C687" s="25"/>
    </row>
    <row r="688">
      <c r="B688" s="25"/>
      <c r="C688" s="25"/>
    </row>
    <row r="689">
      <c r="B689" s="25"/>
      <c r="C689" s="25"/>
    </row>
    <row r="690">
      <c r="B690" s="25"/>
      <c r="C690" s="25"/>
    </row>
    <row r="691">
      <c r="B691" s="25"/>
      <c r="C691" s="25"/>
    </row>
    <row r="692">
      <c r="B692" s="25"/>
      <c r="C692" s="25"/>
    </row>
    <row r="693">
      <c r="B693" s="25"/>
      <c r="C693" s="25"/>
    </row>
    <row r="694">
      <c r="B694" s="25"/>
      <c r="C694" s="25"/>
    </row>
    <row r="695">
      <c r="B695" s="25"/>
      <c r="C695" s="25"/>
    </row>
    <row r="696">
      <c r="B696" s="25"/>
      <c r="C696" s="25"/>
    </row>
    <row r="697">
      <c r="B697" s="25"/>
      <c r="C697" s="25"/>
    </row>
    <row r="698">
      <c r="B698" s="25"/>
      <c r="C698" s="25"/>
    </row>
    <row r="699">
      <c r="B699" s="25"/>
      <c r="C699" s="25"/>
    </row>
    <row r="700">
      <c r="B700" s="25"/>
      <c r="C700" s="25"/>
    </row>
    <row r="701">
      <c r="B701" s="25"/>
      <c r="C701" s="25"/>
    </row>
    <row r="702">
      <c r="B702" s="25"/>
      <c r="C702" s="25"/>
    </row>
    <row r="703">
      <c r="B703" s="25"/>
      <c r="C703" s="25"/>
    </row>
    <row r="704">
      <c r="B704" s="25"/>
      <c r="C704" s="25"/>
    </row>
    <row r="705">
      <c r="B705" s="25"/>
      <c r="C705" s="25"/>
    </row>
    <row r="706">
      <c r="B706" s="25"/>
      <c r="C706" s="25"/>
    </row>
    <row r="707">
      <c r="B707" s="25"/>
      <c r="C707" s="25"/>
    </row>
    <row r="708">
      <c r="B708" s="25"/>
      <c r="C708" s="25"/>
    </row>
    <row r="709">
      <c r="B709" s="25"/>
      <c r="C709" s="25"/>
    </row>
    <row r="710">
      <c r="B710" s="25"/>
      <c r="C710" s="25"/>
    </row>
    <row r="711">
      <c r="B711" s="25"/>
      <c r="C711" s="25"/>
    </row>
    <row r="712">
      <c r="B712" s="25"/>
      <c r="C712" s="25"/>
    </row>
    <row r="713">
      <c r="B713" s="25"/>
      <c r="C713" s="25"/>
    </row>
    <row r="714">
      <c r="B714" s="25"/>
      <c r="C714" s="25"/>
    </row>
    <row r="715">
      <c r="B715" s="25"/>
      <c r="C715" s="25"/>
    </row>
    <row r="716">
      <c r="B716" s="25"/>
      <c r="C716" s="25"/>
    </row>
    <row r="717">
      <c r="B717" s="25"/>
      <c r="C717" s="25"/>
    </row>
    <row r="718">
      <c r="B718" s="25"/>
      <c r="C718" s="25"/>
    </row>
    <row r="719">
      <c r="B719" s="25"/>
      <c r="C719" s="25"/>
    </row>
    <row r="720">
      <c r="B720" s="25"/>
      <c r="C720" s="25"/>
    </row>
    <row r="721">
      <c r="B721" s="25"/>
      <c r="C721" s="25"/>
    </row>
    <row r="722">
      <c r="B722" s="25"/>
      <c r="C722" s="25"/>
    </row>
    <row r="723">
      <c r="B723" s="25"/>
      <c r="C723" s="25"/>
    </row>
    <row r="724">
      <c r="B724" s="25"/>
      <c r="C724" s="25"/>
    </row>
    <row r="725">
      <c r="B725" s="25"/>
      <c r="C725" s="25"/>
    </row>
    <row r="726">
      <c r="B726" s="25"/>
      <c r="C726" s="25"/>
    </row>
    <row r="727">
      <c r="B727" s="25"/>
      <c r="C727" s="25"/>
    </row>
    <row r="728">
      <c r="B728" s="25"/>
      <c r="C728" s="25"/>
    </row>
    <row r="729">
      <c r="B729" s="25"/>
      <c r="C729" s="25"/>
    </row>
    <row r="730">
      <c r="B730" s="25"/>
      <c r="C730" s="25"/>
    </row>
    <row r="731">
      <c r="B731" s="25"/>
      <c r="C731" s="25"/>
    </row>
    <row r="732">
      <c r="B732" s="25"/>
      <c r="C732" s="25"/>
    </row>
    <row r="733">
      <c r="B733" s="25"/>
      <c r="C733" s="25"/>
    </row>
    <row r="734">
      <c r="B734" s="25"/>
      <c r="C734" s="25"/>
    </row>
    <row r="735">
      <c r="B735" s="25"/>
      <c r="C735" s="25"/>
    </row>
    <row r="736">
      <c r="B736" s="25"/>
      <c r="C736" s="25"/>
    </row>
    <row r="737">
      <c r="B737" s="25"/>
      <c r="C737" s="25"/>
    </row>
    <row r="738">
      <c r="B738" s="25"/>
      <c r="C738" s="25"/>
    </row>
    <row r="739">
      <c r="B739" s="25"/>
      <c r="C739" s="25"/>
    </row>
    <row r="740">
      <c r="B740" s="25"/>
      <c r="C740" s="25"/>
    </row>
    <row r="741">
      <c r="B741" s="25"/>
      <c r="C741" s="25"/>
    </row>
    <row r="742">
      <c r="B742" s="25"/>
      <c r="C742" s="25"/>
    </row>
    <row r="743">
      <c r="B743" s="25"/>
      <c r="C743" s="25"/>
    </row>
    <row r="744">
      <c r="B744" s="25"/>
      <c r="C744" s="25"/>
    </row>
    <row r="745">
      <c r="B745" s="25"/>
      <c r="C745" s="25"/>
    </row>
    <row r="746">
      <c r="B746" s="25"/>
      <c r="C746" s="25"/>
    </row>
    <row r="747">
      <c r="B747" s="25"/>
      <c r="C747" s="25"/>
    </row>
    <row r="748">
      <c r="B748" s="25"/>
      <c r="C748" s="25"/>
    </row>
    <row r="749">
      <c r="B749" s="25"/>
      <c r="C749" s="25"/>
    </row>
    <row r="750">
      <c r="B750" s="25"/>
      <c r="C750" s="25"/>
    </row>
    <row r="751">
      <c r="B751" s="25"/>
      <c r="C751" s="25"/>
    </row>
    <row r="752">
      <c r="B752" s="25"/>
      <c r="C752" s="25"/>
    </row>
    <row r="753">
      <c r="B753" s="25"/>
      <c r="C753" s="25"/>
    </row>
    <row r="754">
      <c r="B754" s="25"/>
      <c r="C754" s="25"/>
    </row>
    <row r="755">
      <c r="B755" s="25"/>
      <c r="C755" s="25"/>
    </row>
    <row r="756">
      <c r="B756" s="25"/>
      <c r="C756" s="25"/>
    </row>
    <row r="757">
      <c r="B757" s="25"/>
      <c r="C757" s="25"/>
    </row>
    <row r="758">
      <c r="B758" s="25"/>
      <c r="C758" s="25"/>
    </row>
    <row r="759">
      <c r="B759" s="25"/>
      <c r="C759" s="25"/>
    </row>
    <row r="760">
      <c r="B760" s="25"/>
      <c r="C760" s="25"/>
    </row>
    <row r="761">
      <c r="B761" s="25"/>
      <c r="C761" s="25"/>
    </row>
    <row r="762">
      <c r="B762" s="25"/>
      <c r="C762" s="25"/>
    </row>
    <row r="763">
      <c r="B763" s="25"/>
      <c r="C763" s="25"/>
    </row>
    <row r="764">
      <c r="B764" s="25"/>
      <c r="C764" s="25"/>
    </row>
    <row r="765">
      <c r="B765" s="25"/>
      <c r="C765" s="25"/>
    </row>
    <row r="766">
      <c r="B766" s="25"/>
      <c r="C766" s="25"/>
    </row>
    <row r="767">
      <c r="B767" s="25"/>
      <c r="C767" s="25"/>
    </row>
    <row r="768">
      <c r="B768" s="25"/>
      <c r="C768" s="25"/>
    </row>
    <row r="769">
      <c r="B769" s="25"/>
      <c r="C769" s="25"/>
    </row>
    <row r="770">
      <c r="B770" s="25"/>
      <c r="C770" s="25"/>
    </row>
    <row r="771">
      <c r="B771" s="25"/>
      <c r="C771" s="25"/>
    </row>
    <row r="772">
      <c r="B772" s="25"/>
      <c r="C772" s="25"/>
    </row>
    <row r="773">
      <c r="B773" s="25"/>
      <c r="C773" s="25"/>
    </row>
    <row r="774">
      <c r="B774" s="25"/>
      <c r="C774" s="25"/>
    </row>
    <row r="775">
      <c r="B775" s="25"/>
      <c r="C775" s="25"/>
    </row>
    <row r="776">
      <c r="B776" s="25"/>
      <c r="C776" s="25"/>
    </row>
    <row r="777">
      <c r="B777" s="25"/>
      <c r="C777" s="25"/>
    </row>
    <row r="778">
      <c r="B778" s="25"/>
      <c r="C778" s="25"/>
    </row>
    <row r="779">
      <c r="B779" s="25"/>
      <c r="C779" s="25"/>
    </row>
    <row r="780">
      <c r="B780" s="25"/>
      <c r="C780" s="25"/>
    </row>
    <row r="781">
      <c r="B781" s="25"/>
      <c r="C781" s="25"/>
    </row>
    <row r="782">
      <c r="B782" s="25"/>
      <c r="C782" s="25"/>
    </row>
    <row r="783">
      <c r="B783" s="25"/>
      <c r="C783" s="25"/>
    </row>
    <row r="784">
      <c r="B784" s="25"/>
      <c r="C784" s="25"/>
    </row>
    <row r="785">
      <c r="B785" s="25"/>
      <c r="C785" s="25"/>
    </row>
    <row r="786">
      <c r="B786" s="25"/>
      <c r="C786" s="25"/>
    </row>
    <row r="787">
      <c r="B787" s="25"/>
      <c r="C787" s="25"/>
    </row>
    <row r="788">
      <c r="B788" s="25"/>
      <c r="C788" s="25"/>
    </row>
    <row r="789">
      <c r="B789" s="25"/>
      <c r="C789" s="25"/>
    </row>
    <row r="790">
      <c r="B790" s="25"/>
      <c r="C790" s="25"/>
    </row>
    <row r="791">
      <c r="B791" s="25"/>
      <c r="C791" s="25"/>
    </row>
    <row r="792">
      <c r="B792" s="25"/>
      <c r="C792" s="25"/>
    </row>
    <row r="793">
      <c r="B793" s="25"/>
      <c r="C793" s="25"/>
    </row>
    <row r="794">
      <c r="B794" s="25"/>
      <c r="C794" s="25"/>
    </row>
    <row r="795">
      <c r="B795" s="25"/>
      <c r="C795" s="25"/>
    </row>
    <row r="796">
      <c r="B796" s="25"/>
      <c r="C796" s="25"/>
    </row>
    <row r="797">
      <c r="B797" s="25"/>
      <c r="C797" s="25"/>
    </row>
    <row r="798">
      <c r="B798" s="25"/>
      <c r="C798" s="25"/>
    </row>
    <row r="799">
      <c r="B799" s="25"/>
      <c r="C799" s="25"/>
    </row>
    <row r="800">
      <c r="B800" s="25"/>
      <c r="C800" s="25"/>
    </row>
    <row r="801">
      <c r="B801" s="25"/>
      <c r="C801" s="25"/>
    </row>
    <row r="802">
      <c r="B802" s="25"/>
      <c r="C802" s="25"/>
    </row>
    <row r="803">
      <c r="B803" s="25"/>
      <c r="C803" s="25"/>
    </row>
    <row r="804">
      <c r="B804" s="25"/>
      <c r="C804" s="25"/>
    </row>
    <row r="805">
      <c r="B805" s="25"/>
      <c r="C805" s="25"/>
    </row>
    <row r="806">
      <c r="B806" s="25"/>
      <c r="C806" s="25"/>
    </row>
    <row r="807">
      <c r="B807" s="25"/>
      <c r="C807" s="25"/>
    </row>
    <row r="808">
      <c r="B808" s="25"/>
      <c r="C808" s="25"/>
    </row>
    <row r="809">
      <c r="B809" s="25"/>
      <c r="C809" s="25"/>
    </row>
    <row r="810">
      <c r="B810" s="25"/>
      <c r="C810" s="25"/>
    </row>
    <row r="811">
      <c r="B811" s="25"/>
      <c r="C811" s="25"/>
    </row>
    <row r="812">
      <c r="B812" s="25"/>
      <c r="C812" s="25"/>
    </row>
    <row r="813">
      <c r="B813" s="25"/>
      <c r="C813" s="25"/>
    </row>
    <row r="814">
      <c r="B814" s="25"/>
      <c r="C814" s="25"/>
    </row>
    <row r="815">
      <c r="B815" s="25"/>
      <c r="C815" s="25"/>
    </row>
    <row r="816">
      <c r="B816" s="25"/>
      <c r="C816" s="25"/>
    </row>
    <row r="817">
      <c r="B817" s="25"/>
      <c r="C817" s="25"/>
    </row>
    <row r="818">
      <c r="B818" s="25"/>
      <c r="C818" s="25"/>
    </row>
    <row r="819">
      <c r="B819" s="25"/>
      <c r="C819" s="25"/>
    </row>
    <row r="820">
      <c r="B820" s="25"/>
      <c r="C820" s="25"/>
    </row>
    <row r="821">
      <c r="B821" s="25"/>
      <c r="C821" s="25"/>
    </row>
    <row r="822">
      <c r="B822" s="25"/>
      <c r="C822" s="25"/>
    </row>
    <row r="823">
      <c r="B823" s="25"/>
      <c r="C823" s="25"/>
    </row>
    <row r="824">
      <c r="B824" s="25"/>
      <c r="C824" s="25"/>
    </row>
    <row r="825">
      <c r="B825" s="25"/>
      <c r="C825" s="25"/>
    </row>
    <row r="826">
      <c r="B826" s="25"/>
      <c r="C826" s="25"/>
    </row>
    <row r="827">
      <c r="B827" s="25"/>
      <c r="C827" s="25"/>
    </row>
    <row r="828">
      <c r="B828" s="25"/>
      <c r="C828" s="25"/>
    </row>
    <row r="829">
      <c r="B829" s="25"/>
      <c r="C829" s="25"/>
    </row>
    <row r="830">
      <c r="B830" s="25"/>
      <c r="C830" s="25"/>
    </row>
    <row r="831">
      <c r="B831" s="25"/>
      <c r="C831" s="25"/>
    </row>
    <row r="832">
      <c r="B832" s="25"/>
      <c r="C832" s="25"/>
    </row>
    <row r="833">
      <c r="B833" s="25"/>
      <c r="C833" s="25"/>
    </row>
    <row r="834">
      <c r="B834" s="25"/>
      <c r="C834" s="25"/>
    </row>
    <row r="835">
      <c r="B835" s="25"/>
      <c r="C835" s="25"/>
    </row>
    <row r="836">
      <c r="B836" s="25"/>
      <c r="C836" s="25"/>
    </row>
    <row r="837">
      <c r="B837" s="25"/>
      <c r="C837" s="25"/>
    </row>
    <row r="838">
      <c r="B838" s="25"/>
      <c r="C838" s="25"/>
    </row>
    <row r="839">
      <c r="B839" s="25"/>
      <c r="C839" s="25"/>
    </row>
    <row r="840">
      <c r="B840" s="25"/>
      <c r="C840" s="25"/>
    </row>
    <row r="841">
      <c r="B841" s="25"/>
      <c r="C841" s="25"/>
    </row>
    <row r="842">
      <c r="B842" s="25"/>
      <c r="C842" s="25"/>
    </row>
    <row r="843">
      <c r="B843" s="25"/>
      <c r="C843" s="25"/>
    </row>
    <row r="844">
      <c r="B844" s="25"/>
      <c r="C844" s="25"/>
    </row>
    <row r="845">
      <c r="B845" s="25"/>
      <c r="C845" s="25"/>
    </row>
    <row r="846">
      <c r="B846" s="25"/>
      <c r="C846" s="25"/>
    </row>
    <row r="847">
      <c r="B847" s="25"/>
      <c r="C847" s="25"/>
    </row>
    <row r="848">
      <c r="B848" s="25"/>
      <c r="C848" s="25"/>
    </row>
    <row r="849">
      <c r="B849" s="25"/>
      <c r="C849" s="25"/>
    </row>
    <row r="850">
      <c r="B850" s="25"/>
      <c r="C850" s="25"/>
    </row>
    <row r="851">
      <c r="B851" s="25"/>
      <c r="C851" s="25"/>
    </row>
    <row r="852">
      <c r="B852" s="25"/>
      <c r="C852" s="25"/>
    </row>
    <row r="853">
      <c r="B853" s="25"/>
      <c r="C853" s="25"/>
    </row>
    <row r="854">
      <c r="B854" s="25"/>
      <c r="C854" s="25"/>
    </row>
    <row r="855">
      <c r="B855" s="25"/>
      <c r="C855" s="25"/>
    </row>
    <row r="856">
      <c r="B856" s="25"/>
      <c r="C856" s="25"/>
    </row>
    <row r="857">
      <c r="B857" s="25"/>
      <c r="C857" s="25"/>
    </row>
    <row r="858">
      <c r="B858" s="25"/>
      <c r="C858" s="25"/>
    </row>
    <row r="859">
      <c r="B859" s="25"/>
      <c r="C859" s="25"/>
    </row>
    <row r="860">
      <c r="B860" s="25"/>
      <c r="C860" s="25"/>
    </row>
    <row r="861">
      <c r="B861" s="25"/>
      <c r="C861" s="25"/>
    </row>
    <row r="862">
      <c r="B862" s="25"/>
      <c r="C862" s="25"/>
    </row>
    <row r="863">
      <c r="B863" s="25"/>
      <c r="C863" s="25"/>
    </row>
    <row r="864">
      <c r="B864" s="25"/>
      <c r="C864" s="25"/>
    </row>
    <row r="865">
      <c r="B865" s="25"/>
      <c r="C865" s="25"/>
    </row>
    <row r="866">
      <c r="B866" s="25"/>
      <c r="C866" s="25"/>
    </row>
    <row r="867">
      <c r="B867" s="25"/>
      <c r="C867" s="25"/>
    </row>
    <row r="868">
      <c r="B868" s="25"/>
      <c r="C868" s="25"/>
    </row>
    <row r="869">
      <c r="B869" s="25"/>
      <c r="C869" s="25"/>
    </row>
    <row r="870">
      <c r="B870" s="25"/>
      <c r="C870" s="25"/>
    </row>
    <row r="871">
      <c r="B871" s="25"/>
      <c r="C871" s="25"/>
    </row>
    <row r="872">
      <c r="B872" s="25"/>
      <c r="C872" s="25"/>
    </row>
    <row r="873">
      <c r="B873" s="25"/>
      <c r="C873" s="25"/>
    </row>
    <row r="874">
      <c r="B874" s="25"/>
      <c r="C874" s="25"/>
    </row>
    <row r="875">
      <c r="B875" s="25"/>
      <c r="C875" s="25"/>
    </row>
    <row r="876">
      <c r="B876" s="25"/>
      <c r="C876" s="25"/>
    </row>
    <row r="877">
      <c r="B877" s="25"/>
      <c r="C877" s="25"/>
    </row>
    <row r="878">
      <c r="B878" s="25"/>
      <c r="C878" s="25"/>
    </row>
    <row r="879">
      <c r="B879" s="25"/>
      <c r="C879" s="25"/>
    </row>
    <row r="880">
      <c r="B880" s="25"/>
      <c r="C880" s="25"/>
    </row>
    <row r="881">
      <c r="B881" s="25"/>
      <c r="C881" s="25"/>
    </row>
    <row r="882">
      <c r="B882" s="25"/>
      <c r="C882" s="25"/>
    </row>
    <row r="883">
      <c r="B883" s="25"/>
      <c r="C883" s="25"/>
    </row>
    <row r="884">
      <c r="B884" s="25"/>
      <c r="C884" s="25"/>
    </row>
    <row r="885">
      <c r="B885" s="25"/>
      <c r="C885" s="25"/>
    </row>
    <row r="886">
      <c r="B886" s="25"/>
      <c r="C886" s="25"/>
    </row>
    <row r="887">
      <c r="B887" s="25"/>
      <c r="C887" s="25"/>
    </row>
    <row r="888">
      <c r="B888" s="25"/>
      <c r="C888" s="25"/>
    </row>
    <row r="889">
      <c r="B889" s="25"/>
      <c r="C889" s="25"/>
    </row>
    <row r="890">
      <c r="B890" s="25"/>
      <c r="C890" s="25"/>
    </row>
    <row r="891">
      <c r="B891" s="25"/>
      <c r="C891" s="25"/>
    </row>
    <row r="892">
      <c r="B892" s="25"/>
      <c r="C892" s="25"/>
    </row>
    <row r="893">
      <c r="B893" s="25"/>
      <c r="C893" s="25"/>
    </row>
    <row r="894">
      <c r="B894" s="25"/>
      <c r="C894" s="25"/>
    </row>
    <row r="895">
      <c r="B895" s="25"/>
      <c r="C895" s="25"/>
    </row>
    <row r="896">
      <c r="B896" s="25"/>
      <c r="C896" s="25"/>
    </row>
    <row r="897">
      <c r="B897" s="25"/>
      <c r="C897" s="25"/>
    </row>
    <row r="898">
      <c r="B898" s="25"/>
      <c r="C898" s="25"/>
    </row>
    <row r="899">
      <c r="B899" s="25"/>
      <c r="C899" s="25"/>
    </row>
    <row r="900">
      <c r="B900" s="25"/>
      <c r="C900" s="25"/>
    </row>
    <row r="901">
      <c r="B901" s="25"/>
      <c r="C901" s="25"/>
    </row>
    <row r="902">
      <c r="B902" s="25"/>
      <c r="C902" s="25"/>
    </row>
    <row r="903">
      <c r="B903" s="25"/>
      <c r="C903" s="25"/>
    </row>
    <row r="904">
      <c r="B904" s="25"/>
      <c r="C904" s="25"/>
    </row>
    <row r="905">
      <c r="B905" s="25"/>
      <c r="C905" s="25"/>
    </row>
    <row r="906">
      <c r="B906" s="25"/>
      <c r="C906" s="25"/>
    </row>
    <row r="907">
      <c r="B907" s="25"/>
      <c r="C907" s="25"/>
    </row>
    <row r="908">
      <c r="B908" s="25"/>
      <c r="C908" s="25"/>
    </row>
    <row r="909">
      <c r="B909" s="25"/>
      <c r="C909" s="25"/>
    </row>
    <row r="910">
      <c r="B910" s="25"/>
      <c r="C910" s="25"/>
    </row>
    <row r="911">
      <c r="B911" s="25"/>
      <c r="C911" s="25"/>
    </row>
    <row r="912">
      <c r="B912" s="25"/>
      <c r="C912" s="25"/>
    </row>
    <row r="913">
      <c r="B913" s="25"/>
      <c r="C913" s="25"/>
    </row>
    <row r="914">
      <c r="B914" s="25"/>
      <c r="C914" s="25"/>
    </row>
    <row r="915">
      <c r="B915" s="25"/>
      <c r="C915" s="25"/>
    </row>
    <row r="916">
      <c r="B916" s="25"/>
      <c r="C916" s="25"/>
    </row>
    <row r="917">
      <c r="B917" s="25"/>
      <c r="C917" s="25"/>
    </row>
    <row r="918">
      <c r="B918" s="25"/>
      <c r="C918" s="25"/>
    </row>
    <row r="919">
      <c r="B919" s="25"/>
      <c r="C919" s="25"/>
    </row>
    <row r="920">
      <c r="B920" s="25"/>
      <c r="C920" s="25"/>
    </row>
    <row r="921">
      <c r="B921" s="25"/>
      <c r="C921" s="25"/>
    </row>
    <row r="922">
      <c r="B922" s="25"/>
      <c r="C922" s="25"/>
    </row>
    <row r="923">
      <c r="B923" s="25"/>
      <c r="C923" s="25"/>
    </row>
    <row r="924">
      <c r="B924" s="25"/>
      <c r="C924" s="25"/>
    </row>
    <row r="925">
      <c r="B925" s="25"/>
      <c r="C925" s="25"/>
    </row>
    <row r="926">
      <c r="B926" s="25"/>
      <c r="C926" s="25"/>
    </row>
    <row r="927">
      <c r="B927" s="25"/>
      <c r="C927" s="25"/>
    </row>
    <row r="928">
      <c r="B928" s="25"/>
      <c r="C928" s="25"/>
    </row>
    <row r="929">
      <c r="B929" s="25"/>
      <c r="C929" s="25"/>
    </row>
    <row r="930">
      <c r="B930" s="25"/>
      <c r="C930" s="25"/>
    </row>
    <row r="931">
      <c r="B931" s="25"/>
      <c r="C931" s="25"/>
    </row>
    <row r="932">
      <c r="B932" s="25"/>
      <c r="C932" s="25"/>
    </row>
    <row r="933">
      <c r="B933" s="25"/>
      <c r="C933" s="25"/>
    </row>
    <row r="934">
      <c r="B934" s="25"/>
      <c r="C934" s="25"/>
    </row>
    <row r="935">
      <c r="B935" s="25"/>
      <c r="C935" s="25"/>
    </row>
    <row r="936">
      <c r="B936" s="25"/>
      <c r="C936" s="25"/>
    </row>
    <row r="937">
      <c r="B937" s="25"/>
      <c r="C937" s="25"/>
    </row>
    <row r="938">
      <c r="B938" s="25"/>
      <c r="C938" s="25"/>
    </row>
    <row r="939">
      <c r="B939" s="25"/>
      <c r="C939" s="25"/>
    </row>
    <row r="940">
      <c r="B940" s="25"/>
      <c r="C940" s="25"/>
    </row>
    <row r="941">
      <c r="B941" s="25"/>
      <c r="C941" s="25"/>
    </row>
    <row r="942">
      <c r="B942" s="25"/>
      <c r="C942" s="25"/>
    </row>
    <row r="943">
      <c r="B943" s="25"/>
      <c r="C943" s="25"/>
    </row>
    <row r="944">
      <c r="B944" s="25"/>
      <c r="C944" s="25"/>
    </row>
    <row r="945">
      <c r="B945" s="25"/>
      <c r="C945" s="25"/>
    </row>
    <row r="946">
      <c r="B946" s="25"/>
      <c r="C946" s="25"/>
    </row>
    <row r="947">
      <c r="B947" s="25"/>
      <c r="C947" s="25"/>
    </row>
    <row r="948">
      <c r="B948" s="25"/>
      <c r="C948" s="25"/>
    </row>
    <row r="949">
      <c r="B949" s="25"/>
      <c r="C949" s="25"/>
    </row>
    <row r="950">
      <c r="B950" s="25"/>
      <c r="C950" s="25"/>
    </row>
    <row r="951">
      <c r="B951" s="25"/>
      <c r="C951" s="25"/>
    </row>
    <row r="952">
      <c r="B952" s="25"/>
      <c r="C952" s="25"/>
    </row>
    <row r="953">
      <c r="B953" s="25"/>
      <c r="C953" s="25"/>
    </row>
    <row r="954">
      <c r="B954" s="25"/>
      <c r="C954" s="25"/>
    </row>
    <row r="955">
      <c r="B955" s="25"/>
      <c r="C955" s="25"/>
    </row>
    <row r="956">
      <c r="B956" s="25"/>
      <c r="C956" s="25"/>
    </row>
    <row r="957">
      <c r="B957" s="25"/>
      <c r="C957" s="25"/>
    </row>
    <row r="958">
      <c r="B958" s="25"/>
      <c r="C958" s="25"/>
    </row>
    <row r="959">
      <c r="B959" s="25"/>
      <c r="C959" s="25"/>
    </row>
    <row r="960">
      <c r="B960" s="25"/>
      <c r="C960" s="25"/>
    </row>
    <row r="961">
      <c r="B961" s="25"/>
      <c r="C961" s="25"/>
    </row>
    <row r="962">
      <c r="B962" s="25"/>
      <c r="C962" s="25"/>
    </row>
    <row r="963">
      <c r="B963" s="25"/>
      <c r="C963" s="25"/>
    </row>
    <row r="964">
      <c r="B964" s="25"/>
      <c r="C964" s="25"/>
    </row>
    <row r="965">
      <c r="B965" s="25"/>
      <c r="C965" s="25"/>
    </row>
    <row r="966">
      <c r="B966" s="25"/>
      <c r="C966" s="25"/>
    </row>
    <row r="967">
      <c r="B967" s="25"/>
      <c r="C967" s="25"/>
    </row>
    <row r="968">
      <c r="B968" s="25"/>
      <c r="C968" s="25"/>
    </row>
    <row r="969">
      <c r="B969" s="25"/>
      <c r="C969" s="25"/>
    </row>
    <row r="970">
      <c r="B970" s="25"/>
      <c r="C970" s="25"/>
    </row>
    <row r="971">
      <c r="B971" s="25"/>
      <c r="C971" s="25"/>
    </row>
    <row r="972">
      <c r="B972" s="25"/>
      <c r="C972" s="25"/>
    </row>
    <row r="973">
      <c r="B973" s="25"/>
      <c r="C973" s="25"/>
    </row>
    <row r="974">
      <c r="B974" s="25"/>
      <c r="C974" s="25"/>
    </row>
    <row r="975">
      <c r="B975" s="25"/>
      <c r="C975" s="25"/>
    </row>
    <row r="976">
      <c r="B976" s="25"/>
      <c r="C976" s="25"/>
    </row>
    <row r="977">
      <c r="B977" s="25"/>
      <c r="C977" s="25"/>
    </row>
    <row r="978">
      <c r="B978" s="25"/>
      <c r="C978" s="25"/>
    </row>
    <row r="979">
      <c r="B979" s="25"/>
      <c r="C979" s="25"/>
    </row>
    <row r="980">
      <c r="B980" s="25"/>
      <c r="C980" s="25"/>
    </row>
    <row r="981">
      <c r="B981" s="25"/>
      <c r="C981" s="25"/>
    </row>
    <row r="982">
      <c r="B982" s="25"/>
      <c r="C982" s="25"/>
    </row>
    <row r="983">
      <c r="B983" s="25"/>
      <c r="C983" s="25"/>
    </row>
    <row r="984">
      <c r="B984" s="25"/>
      <c r="C984" s="25"/>
    </row>
    <row r="985">
      <c r="B985" s="25"/>
      <c r="C985" s="25"/>
    </row>
    <row r="986">
      <c r="B986" s="25"/>
      <c r="C986" s="25"/>
    </row>
    <row r="987">
      <c r="B987" s="25"/>
      <c r="C987" s="25"/>
    </row>
    <row r="988">
      <c r="B988" s="25"/>
      <c r="C988" s="25"/>
    </row>
    <row r="989">
      <c r="B989" s="25"/>
      <c r="C989" s="25"/>
    </row>
    <row r="990">
      <c r="B990" s="25"/>
      <c r="C990" s="25"/>
    </row>
    <row r="991">
      <c r="B991" s="25"/>
      <c r="C991" s="25"/>
    </row>
    <row r="992">
      <c r="B992" s="25"/>
      <c r="C992" s="25"/>
    </row>
    <row r="993">
      <c r="B993" s="25"/>
      <c r="C993" s="25"/>
    </row>
    <row r="994">
      <c r="B994" s="25"/>
      <c r="C994" s="25"/>
    </row>
    <row r="995">
      <c r="B995" s="25"/>
      <c r="C995" s="25"/>
    </row>
    <row r="996">
      <c r="B996" s="25"/>
      <c r="C996" s="25"/>
    </row>
    <row r="997">
      <c r="B997" s="25"/>
      <c r="C997" s="25"/>
    </row>
    <row r="998">
      <c r="B998" s="25"/>
      <c r="C998" s="25"/>
    </row>
    <row r="999">
      <c r="B999" s="25"/>
      <c r="C999" s="25"/>
    </row>
    <row r="1000">
      <c r="B1000" s="25"/>
      <c r="C1000" s="25"/>
    </row>
  </sheetData>
  <drawing r:id="rId1"/>
</worksheet>
</file>